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owerplusenergylife.sharepoint.com/sites/Marketing-MKTGDocumentation/Shared Documents/MKTG Documentation/Powerlink Modbus Confugration/"/>
    </mc:Choice>
  </mc:AlternateContent>
  <xr:revisionPtr revIDLastSave="1" documentId="8_{AC66CD6E-A44C-C040-BAAD-57168ACA8E75}" xr6:coauthVersionLast="47" xr6:coauthVersionMax="47" xr10:uidLastSave="{8E12EAA4-8838-9E42-955F-867B1F7A92B9}"/>
  <bookViews>
    <workbookView xWindow="0" yWindow="500" windowWidth="23260" windowHeight="12580" activeTab="2" xr2:uid="{F5D8A552-419C-43F8-BC45-4B8D6D063D9C}"/>
  </bookViews>
  <sheets>
    <sheet name="Summary SBMS Registers" sheetId="4" r:id="rId1"/>
    <sheet name="Detailed SBMS Registers" sheetId="1" r:id="rId2"/>
    <sheet name="System Summary Registers" sheetId="6" r:id="rId3"/>
    <sheet name="SwitchDin Rack Registers" sheetId="8" r:id="rId4"/>
    <sheet name="MSM Summary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6" i="1" l="1"/>
  <c r="K25" i="1"/>
  <c r="M25" i="1" s="1"/>
  <c r="M26" i="4"/>
  <c r="K25" i="4"/>
  <c r="M25" i="4" s="1"/>
  <c r="K24" i="4"/>
  <c r="M24" i="4" s="1"/>
  <c r="K24" i="1" l="1"/>
  <c r="M24" i="1" s="1"/>
  <c r="K23" i="4"/>
  <c r="K23" i="1" l="1"/>
  <c r="M23" i="4"/>
  <c r="K22" i="4"/>
  <c r="K22" i="1" l="1"/>
  <c r="M23" i="1"/>
  <c r="M22" i="4"/>
  <c r="K21" i="4"/>
  <c r="K21" i="1" l="1"/>
  <c r="M22" i="1"/>
  <c r="K20" i="4"/>
  <c r="M21" i="4"/>
  <c r="K20" i="1" l="1"/>
  <c r="M21" i="1"/>
  <c r="K19" i="4"/>
  <c r="M20" i="4"/>
  <c r="K19" i="1" l="1"/>
  <c r="M20" i="1"/>
  <c r="M19" i="4"/>
  <c r="K18" i="4"/>
  <c r="K18" i="1" l="1"/>
  <c r="M19" i="1"/>
  <c r="K17" i="4"/>
  <c r="M18" i="4"/>
  <c r="K17" i="1" l="1"/>
  <c r="M18" i="1"/>
  <c r="K16" i="4"/>
  <c r="M17" i="4"/>
  <c r="K16" i="1" l="1"/>
  <c r="M17" i="1"/>
  <c r="M16" i="4"/>
  <c r="K15" i="4"/>
  <c r="K15" i="1" l="1"/>
  <c r="M16" i="1"/>
  <c r="M15" i="4"/>
  <c r="K14" i="4"/>
  <c r="K14" i="1" l="1"/>
  <c r="M15" i="1"/>
  <c r="M14" i="4"/>
  <c r="K13" i="4"/>
  <c r="K13" i="1" l="1"/>
  <c r="M14" i="1"/>
  <c r="M13" i="4"/>
  <c r="K12" i="4"/>
  <c r="K12" i="1" l="1"/>
  <c r="M13" i="1"/>
  <c r="K11" i="4"/>
  <c r="M12" i="4"/>
  <c r="K11" i="1" l="1"/>
  <c r="M12" i="1"/>
  <c r="K10" i="4"/>
  <c r="M11" i="4"/>
  <c r="K10" i="1" l="1"/>
  <c r="M11" i="1"/>
  <c r="M10" i="4"/>
  <c r="K9" i="4"/>
  <c r="K9" i="1" l="1"/>
  <c r="M10" i="1"/>
  <c r="M9" i="4"/>
  <c r="K8" i="4"/>
  <c r="K8" i="1" l="1"/>
  <c r="M9" i="1"/>
  <c r="M8" i="4"/>
  <c r="K7" i="4"/>
  <c r="M7" i="4" s="1"/>
  <c r="K7" i="1" l="1"/>
  <c r="M7" i="1" s="1"/>
  <c r="M8" i="1"/>
</calcChain>
</file>

<file path=xl/sharedStrings.xml><?xml version="1.0" encoding="utf-8"?>
<sst xmlns="http://schemas.openxmlformats.org/spreadsheetml/2006/main" count="1405" uniqueCount="505">
  <si>
    <t>uint16</t>
  </si>
  <si>
    <t>Description</t>
  </si>
  <si>
    <t>Type</t>
  </si>
  <si>
    <t>int16</t>
  </si>
  <si>
    <t>bitfield16</t>
  </si>
  <si>
    <t>Reserved</t>
  </si>
  <si>
    <t>Notes:</t>
  </si>
  <si>
    <t>Battery pack #18</t>
  </si>
  <si>
    <t>Battery pack #17</t>
  </si>
  <si>
    <t>Battery pack #16</t>
  </si>
  <si>
    <t>Battery pack #15</t>
  </si>
  <si>
    <t>Battery pack #14</t>
  </si>
  <si>
    <t>Battery pack #13</t>
  </si>
  <si>
    <t>Battery pack #12</t>
  </si>
  <si>
    <t>Battery pack #11</t>
  </si>
  <si>
    <t>Battery pack #10</t>
  </si>
  <si>
    <t>Battery pack #09</t>
  </si>
  <si>
    <t>Battery pack #08</t>
  </si>
  <si>
    <t>Battery pack #07</t>
  </si>
  <si>
    <t>Battery pack #06</t>
  </si>
  <si>
    <t>Battery pack #05</t>
  </si>
  <si>
    <t>Battery pack #04</t>
  </si>
  <si>
    <t>Battery pack #03</t>
  </si>
  <si>
    <t>Battery pack #02</t>
  </si>
  <si>
    <t>Battery pack #01</t>
  </si>
  <si>
    <t>Battery pack #20</t>
  </si>
  <si>
    <t>Battery pack #19</t>
  </si>
  <si>
    <t>Register Set for Each Battery Pack</t>
  </si>
  <si>
    <t>Register Locations for Each Battery Pack</t>
  </si>
  <si>
    <t>Alarms: Battery Pack (Battery Pack Register Offset 7)</t>
  </si>
  <si>
    <t>Register
Offset</t>
  </si>
  <si>
    <t>Example
Register
(Battery Pack 1)</t>
  </si>
  <si>
    <t>Friendly Name</t>
  </si>
  <si>
    <t>Units</t>
  </si>
  <si>
    <t>Data
Type</t>
  </si>
  <si>
    <t>Batery Pack</t>
  </si>
  <si>
    <t xml:space="preserve">First
Register
</t>
  </si>
  <si>
    <t>Last
Register
Location</t>
  </si>
  <si>
    <t>Bit Index</t>
  </si>
  <si>
    <t xml:space="preserve">Friendly Name
</t>
  </si>
  <si>
    <t>Location</t>
  </si>
  <si>
    <t>01001</t>
  </si>
  <si>
    <t>Battery Pack Serial Number (MSW)</t>
  </si>
  <si>
    <t>n/a</t>
  </si>
  <si>
    <t>The most significant 16-bits of a 32-bit battery pack serial number.</t>
  </si>
  <si>
    <t>Over Voltage</t>
  </si>
  <si>
    <t>1 = Battery pack over voltage condition, 0 = No such condition.</t>
  </si>
  <si>
    <t>01002</t>
  </si>
  <si>
    <t>Battery Pack Serial Number (LSW)</t>
  </si>
  <si>
    <t>The least significant 16-bits of a 32-bit battery pack serial number.</t>
  </si>
  <si>
    <t>Under Voltage</t>
  </si>
  <si>
    <t>1 = Battery pack under voltage condition, 0 = No such condition.</t>
  </si>
  <si>
    <t>01003</t>
  </si>
  <si>
    <t>Battery Pack Voltage (MSW)</t>
  </si>
  <si>
    <t>mV</t>
  </si>
  <si>
    <t>The most significant 16-bits of a 32-bit battery pack voltage.</t>
  </si>
  <si>
    <t>Over Current</t>
  </si>
  <si>
    <t>1 = Battery pack over currrent condition, 0 = No such condition.</t>
  </si>
  <si>
    <t>01004</t>
  </si>
  <si>
    <t>Battery Pack Voltage (LSW)</t>
  </si>
  <si>
    <t>The least significant 16-bits of a 32-bit battery pack voltage.</t>
  </si>
  <si>
    <t>Over Temperature</t>
  </si>
  <si>
    <t>1 = Battery pack over temperature condition, 0 = No such condition.</t>
  </si>
  <si>
    <t>01005</t>
  </si>
  <si>
    <t>Battery Pack Average Current (MSW)</t>
  </si>
  <si>
    <t>mA</t>
  </si>
  <si>
    <t>The most significant 16-bits of a 32-bit current into (out of) the battery pack, averaged over the last 30 secs.</t>
  </si>
  <si>
    <t>Guaranteed to be 0 when no alarms active.</t>
  </si>
  <si>
    <t>01006</t>
  </si>
  <si>
    <t>Battery Pack Average Current (LSW)</t>
  </si>
  <si>
    <t>The least significant 16-bits of a 32-bit current into (out of) the battery pack, averaged over the last 30 secs.</t>
  </si>
  <si>
    <t>01007</t>
  </si>
  <si>
    <t>Battery Pack Average Temperature</t>
  </si>
  <si>
    <t>°C</t>
  </si>
  <si>
    <t>The temperature inside the battery pack averaged over the last 30 secs.</t>
  </si>
  <si>
    <t>01008</t>
  </si>
  <si>
    <t>Alarms: Battery Pack</t>
  </si>
  <si>
    <t>Zero when no battery pack alarms active. See the separate table for more details.</t>
  </si>
  <si>
    <t>01009</t>
  </si>
  <si>
    <r>
      <t xml:space="preserve">Alarms: System </t>
    </r>
    <r>
      <rPr>
        <i/>
        <sz val="11"/>
        <color theme="1"/>
        <rFont val="Calibri"/>
        <family val="2"/>
        <scheme val="minor"/>
      </rPr>
      <t>(Future Provision)</t>
    </r>
  </si>
  <si>
    <t>Zero when no system alarms active. See the separate table for more details.</t>
  </si>
  <si>
    <t>01010</t>
  </si>
  <si>
    <t>%</t>
  </si>
  <si>
    <t>01011</t>
  </si>
  <si>
    <t>System Sign of Life</t>
  </si>
  <si>
    <t>A value which changes each time the register set is updated.</t>
  </si>
  <si>
    <t>01012</t>
  </si>
  <si>
    <t>01013</t>
  </si>
  <si>
    <t>01014</t>
  </si>
  <si>
    <t>01015</t>
  </si>
  <si>
    <t>01016</t>
  </si>
  <si>
    <t>01017</t>
  </si>
  <si>
    <t>01018</t>
  </si>
  <si>
    <t>[FUTURE PROVISION] Alarms: System (Battery Pack Register Offset 8)</t>
  </si>
  <si>
    <t>01019</t>
  </si>
  <si>
    <t>01020</t>
  </si>
  <si>
    <t>1. Each battery pack in the rack has 20 registers allocated, although some of the registers are reserved.</t>
  </si>
  <si>
    <t>2. Battery pack #01 (1st battery) is defined as the bottom battery in the rack.</t>
  </si>
  <si>
    <t>3. Battery pack #20 (20th battery) is defined as the top battery in a rack of 20 batteries.</t>
  </si>
  <si>
    <t>4. Battery pack #01 occupies register locations [4]01001 to [4]01020.</t>
  </si>
  <si>
    <t>5. Battery pack #02 occupies register locations [4]01021 to [4]01040.</t>
  </si>
  <si>
    <t>6. Battery pack #N occupies register locations ([4]01001 + (N-1)*20) to ([4]01020 + (N-1)*20).</t>
  </si>
  <si>
    <t>7. All registers are 'holding registers' (register type 4).</t>
  </si>
  <si>
    <t>10001</t>
  </si>
  <si>
    <t>10002</t>
  </si>
  <si>
    <t>10003</t>
  </si>
  <si>
    <t>10004</t>
  </si>
  <si>
    <t>10005</t>
  </si>
  <si>
    <t>10006</t>
  </si>
  <si>
    <t>10007</t>
  </si>
  <si>
    <t>10008</t>
  </si>
  <si>
    <t>10009</t>
  </si>
  <si>
    <t>10010</t>
  </si>
  <si>
    <t>10011</t>
  </si>
  <si>
    <t>10012</t>
  </si>
  <si>
    <t>10013</t>
  </si>
  <si>
    <t>10014</t>
  </si>
  <si>
    <t>10015</t>
  </si>
  <si>
    <t>10016</t>
  </si>
  <si>
    <t>10017</t>
  </si>
  <si>
    <t>10018</t>
  </si>
  <si>
    <t>10019</t>
  </si>
  <si>
    <t>10020</t>
  </si>
  <si>
    <t>10021</t>
  </si>
  <si>
    <t>10022</t>
  </si>
  <si>
    <t>10023</t>
  </si>
  <si>
    <t>10024</t>
  </si>
  <si>
    <t>10025</t>
  </si>
  <si>
    <t>10026</t>
  </si>
  <si>
    <t>10027</t>
  </si>
  <si>
    <t>10028</t>
  </si>
  <si>
    <t>10029</t>
  </si>
  <si>
    <t>10030</t>
  </si>
  <si>
    <t>10031</t>
  </si>
  <si>
    <t>10032</t>
  </si>
  <si>
    <t>10033</t>
  </si>
  <si>
    <t>10034</t>
  </si>
  <si>
    <t>10035</t>
  </si>
  <si>
    <t>10036</t>
  </si>
  <si>
    <t>10037</t>
  </si>
  <si>
    <t>10038</t>
  </si>
  <si>
    <t>10039</t>
  </si>
  <si>
    <t>10040</t>
  </si>
  <si>
    <t>10041</t>
  </si>
  <si>
    <t>10042</t>
  </si>
  <si>
    <t>10043</t>
  </si>
  <si>
    <t>10044</t>
  </si>
  <si>
    <t>10045</t>
  </si>
  <si>
    <t>10046</t>
  </si>
  <si>
    <t>10047</t>
  </si>
  <si>
    <t>10048</t>
  </si>
  <si>
    <t>10049</t>
  </si>
  <si>
    <t>10050</t>
  </si>
  <si>
    <t>10051</t>
  </si>
  <si>
    <t>10052</t>
  </si>
  <si>
    <t>10053</t>
  </si>
  <si>
    <t>10054</t>
  </si>
  <si>
    <t>10055</t>
  </si>
  <si>
    <t>10056</t>
  </si>
  <si>
    <t>10057</t>
  </si>
  <si>
    <t>10058</t>
  </si>
  <si>
    <t>10059</t>
  </si>
  <si>
    <t>10060</t>
  </si>
  <si>
    <t>10061</t>
  </si>
  <si>
    <t>10062</t>
  </si>
  <si>
    <t>10063</t>
  </si>
  <si>
    <t>10064</t>
  </si>
  <si>
    <t>10065</t>
  </si>
  <si>
    <t>10066</t>
  </si>
  <si>
    <t>10067</t>
  </si>
  <si>
    <t>10068</t>
  </si>
  <si>
    <t>10069</t>
  </si>
  <si>
    <t>10070</t>
  </si>
  <si>
    <t>10071</t>
  </si>
  <si>
    <t>10072</t>
  </si>
  <si>
    <t>10073</t>
  </si>
  <si>
    <t>10074</t>
  </si>
  <si>
    <t>10075</t>
  </si>
  <si>
    <t>10076</t>
  </si>
  <si>
    <t>10077</t>
  </si>
  <si>
    <t>10078</t>
  </si>
  <si>
    <t>10079</t>
  </si>
  <si>
    <t>10080</t>
  </si>
  <si>
    <t>10081</t>
  </si>
  <si>
    <t>10082</t>
  </si>
  <si>
    <t>10083</t>
  </si>
  <si>
    <t>10084</t>
  </si>
  <si>
    <t>10085</t>
  </si>
  <si>
    <t>10086</t>
  </si>
  <si>
    <t>10087</t>
  </si>
  <si>
    <t>10088</t>
  </si>
  <si>
    <t>10089</t>
  </si>
  <si>
    <t>10090</t>
  </si>
  <si>
    <t>10091</t>
  </si>
  <si>
    <t>10092</t>
  </si>
  <si>
    <t>10093</t>
  </si>
  <si>
    <t>10094</t>
  </si>
  <si>
    <t>10095</t>
  </si>
  <si>
    <t>10096</t>
  </si>
  <si>
    <t>10097</t>
  </si>
  <si>
    <t>10098</t>
  </si>
  <si>
    <t>10099</t>
  </si>
  <si>
    <t>10100</t>
  </si>
  <si>
    <t>Cell String 01 Voltage</t>
  </si>
  <si>
    <t>Cell String 02 Voltage</t>
  </si>
  <si>
    <t>Cell String 03 Voltage</t>
  </si>
  <si>
    <t>Cell String 04 Voltage</t>
  </si>
  <si>
    <t>Cell String 05 Voltage</t>
  </si>
  <si>
    <t>Cell String 06 Voltage</t>
  </si>
  <si>
    <t>Cell String 07 Voltage</t>
  </si>
  <si>
    <t>Cell String 08 Voltage</t>
  </si>
  <si>
    <t>Cell String 09 Voltage</t>
  </si>
  <si>
    <t>Cell String 10 Voltage</t>
  </si>
  <si>
    <t>Cell String 11 Voltage</t>
  </si>
  <si>
    <t>Cell String 12 Voltage</t>
  </si>
  <si>
    <t>Cell String 13 Voltage</t>
  </si>
  <si>
    <t>Cell String 14 Voltage</t>
  </si>
  <si>
    <t>Cell String 15 Voltage</t>
  </si>
  <si>
    <t>Cell String 16 Voltage</t>
  </si>
  <si>
    <t>Cell String 17 Voltage</t>
  </si>
  <si>
    <t>Cell String 18 Voltage</t>
  </si>
  <si>
    <t>Cell String 19 Voltage</t>
  </si>
  <si>
    <t>Cell String 20 Voltage</t>
  </si>
  <si>
    <t>Cell String 21 Voltage</t>
  </si>
  <si>
    <t>Cell String 22 Voltage</t>
  </si>
  <si>
    <t>Cell String 23 Voltage</t>
  </si>
  <si>
    <t>Cell String 24 Voltage</t>
  </si>
  <si>
    <t>Cell String 25 Voltage</t>
  </si>
  <si>
    <t>Cell String 26 Voltage</t>
  </si>
  <si>
    <t>Cell String 27 Voltage</t>
  </si>
  <si>
    <t>Cell String 28 Voltage</t>
  </si>
  <si>
    <t>Cell String 29 Voltage</t>
  </si>
  <si>
    <t>Cell String 30 Voltage</t>
  </si>
  <si>
    <t>Cell String 31 Voltage</t>
  </si>
  <si>
    <t>Cell String 32 Voltage</t>
  </si>
  <si>
    <t>Cell String 33 Voltage</t>
  </si>
  <si>
    <t>Cell String 34 Voltage</t>
  </si>
  <si>
    <t>Cell String 35 Voltage</t>
  </si>
  <si>
    <t>Cell String 36 Voltage</t>
  </si>
  <si>
    <t>Cell String 37 Voltage</t>
  </si>
  <si>
    <t>Cell String 38 Voltage</t>
  </si>
  <si>
    <t>Cell String 39 Voltage</t>
  </si>
  <si>
    <t>Cell String 40 Voltage</t>
  </si>
  <si>
    <t>The voltage across the parallel cells of string 1.</t>
  </si>
  <si>
    <t>The voltage across the parallel cells of string 2.</t>
  </si>
  <si>
    <t>The voltage across the parallel cells of string 3.</t>
  </si>
  <si>
    <t>The voltage across the parallel cells of string 4.</t>
  </si>
  <si>
    <t>The voltage across the parallel cells of string 5.</t>
  </si>
  <si>
    <t>The voltage across the parallel cells of string 6.</t>
  </si>
  <si>
    <t>The voltage across the parallel cells of string 7.</t>
  </si>
  <si>
    <t>The voltage across the parallel cells of string 8.</t>
  </si>
  <si>
    <t>The voltage across the parallel cells of string 9.</t>
  </si>
  <si>
    <t>The voltage across the parallel cells of string 10.</t>
  </si>
  <si>
    <t>The voltage across the parallel cells of string 11.</t>
  </si>
  <si>
    <t>The voltage across the parallel cells of string 12.</t>
  </si>
  <si>
    <t>The voltage across the parallel cells of string 13.</t>
  </si>
  <si>
    <t>The voltage across the parallel cells of string 14.</t>
  </si>
  <si>
    <t>The voltage across the parallel cells of string 15.</t>
  </si>
  <si>
    <t>The voltage across the parallel cells of string 16.</t>
  </si>
  <si>
    <t>The voltage across the parallel cells of string 17.</t>
  </si>
  <si>
    <t>The voltage across the parallel cells of string 18.</t>
  </si>
  <si>
    <t>The voltage across the parallel cells of string 19.</t>
  </si>
  <si>
    <t>The voltage across the parallel cells of string 20.</t>
  </si>
  <si>
    <t>The voltage across the parallel cells of string 21.</t>
  </si>
  <si>
    <t>The voltage across the parallel cells of string 22.</t>
  </si>
  <si>
    <t>The voltage across the parallel cells of string 23.</t>
  </si>
  <si>
    <t>The voltage across the parallel cells of string 24.</t>
  </si>
  <si>
    <t>The voltage across the parallel cells of string 25.</t>
  </si>
  <si>
    <t>The voltage across the parallel cells of string 26.</t>
  </si>
  <si>
    <t>The voltage across the parallel cells of string 27.</t>
  </si>
  <si>
    <t>The voltage across the parallel cells of string 28.</t>
  </si>
  <si>
    <t>The voltage across the parallel cells of string 29.</t>
  </si>
  <si>
    <t>The voltage across the parallel cells of string 30.</t>
  </si>
  <si>
    <t>The voltage across the parallel cells of string 31.</t>
  </si>
  <si>
    <t>The voltage across the parallel cells of string 32.</t>
  </si>
  <si>
    <t>The voltage across the parallel cells of string 33.</t>
  </si>
  <si>
    <t>The voltage across the parallel cells of string 34.</t>
  </si>
  <si>
    <t>The voltage across the parallel cells of string 35.</t>
  </si>
  <si>
    <t>The voltage across the parallel cells of string 36.</t>
  </si>
  <si>
    <t>The voltage across the parallel cells of string 37.</t>
  </si>
  <si>
    <t>The voltage across the parallel cells of string 38.</t>
  </si>
  <si>
    <t>The voltage across the parallel cells of string 39.</t>
  </si>
  <si>
    <t>The voltage across the parallel cells of string 40.</t>
  </si>
  <si>
    <t>Zero when no battery pack alarms active. See the separate table (on the Summary Registers' sheet) for more details.</t>
  </si>
  <si>
    <t>Zero when no system alarms active. See the separate table (on the Summary Registers' sheet) for more details.</t>
  </si>
  <si>
    <t>1. Each battery pack in the rack has 100 registers allocated, although some of the registers are reserved.</t>
  </si>
  <si>
    <t>4. Battery pack #01 occupies register locations [4]10001 to [4]10100.</t>
  </si>
  <si>
    <t>5. Battery pack #02 occupies register locations [4]10101 to [4]10200.</t>
  </si>
  <si>
    <t>6. Battery pack #N occupies register locations ([4]10001 + (N-1)*100) to ([4]10100 + (N-1)*100).</t>
  </si>
  <si>
    <t>8. At the physical protocol layer, the register address in the PDU packet is the register location given in this document with the type [4] dropped and with 1 subtracted. Eg. Register location [4]10001 = physical address 10,000.</t>
  </si>
  <si>
    <t>8. At the physical protocol layer, the register address in the PDU packet is the register location given in this document with the type [4] dropped and with 1 subtracted. Eg. Register location [4]01001 = physical address 1,000.</t>
  </si>
  <si>
    <t>Modbus TCP: Registers</t>
  </si>
  <si>
    <t>Modbus TCP: Summary Registers</t>
  </si>
  <si>
    <t>Updated July 7, 2021</t>
  </si>
  <si>
    <t>Modbus TCP: Summary Blocks of Registers</t>
  </si>
  <si>
    <t>Start</t>
  </si>
  <si>
    <t>End</t>
  </si>
  <si>
    <t>SBMS Detailed Information #01</t>
  </si>
  <si>
    <t>SBMS Detailed Information #02</t>
  </si>
  <si>
    <t>SBMS Detailed Information #03</t>
  </si>
  <si>
    <t>SBMS Detailed Information #04</t>
  </si>
  <si>
    <t>SBMS Detailed Information #05</t>
  </si>
  <si>
    <t>SBMS Detailed Information #06</t>
  </si>
  <si>
    <t>SBMS Detailed Information #07</t>
  </si>
  <si>
    <t>SBMS Detailed Information #08</t>
  </si>
  <si>
    <t>SBMS Detailed Information #09</t>
  </si>
  <si>
    <t>SBMS Detailed Information #10</t>
  </si>
  <si>
    <t>SBMS Detailed Information #11</t>
  </si>
  <si>
    <t>SBMS Detailed Information #12</t>
  </si>
  <si>
    <t>SBMS Detailed Information #13</t>
  </si>
  <si>
    <t>SBMS Detailed Information #14</t>
  </si>
  <si>
    <t>SBMS Detailed Information #15</t>
  </si>
  <si>
    <t>SBMS Detailed Information #16</t>
  </si>
  <si>
    <t>SBMS Detailed Information #17</t>
  </si>
  <si>
    <t>SBMS Detailed Information #18</t>
  </si>
  <si>
    <t>SBMS Detailed Information #19</t>
  </si>
  <si>
    <t>SBMS Detailed Information #20</t>
  </si>
  <si>
    <t>SBMS Summary Info #01</t>
  </si>
  <si>
    <t>SBMS Summary Info #02</t>
  </si>
  <si>
    <t>SBMS Summary Info #03</t>
  </si>
  <si>
    <t>SBMS Summary Info #04</t>
  </si>
  <si>
    <t>SBMS Summary Info #05</t>
  </si>
  <si>
    <t>SBMS Summary Info #06</t>
  </si>
  <si>
    <t>SBMS Summary Info #07</t>
  </si>
  <si>
    <t>SBMS Summary Info #08</t>
  </si>
  <si>
    <t>SBMS Summary Info #09</t>
  </si>
  <si>
    <t>SBMS Summary Info #10</t>
  </si>
  <si>
    <t>SBMS Summary Info #11</t>
  </si>
  <si>
    <t>SBMS Summary Info #12</t>
  </si>
  <si>
    <t>SBMS Summary Info #13</t>
  </si>
  <si>
    <t>SBMS Summary Info #14</t>
  </si>
  <si>
    <t>SBMS Summary Info #15</t>
  </si>
  <si>
    <t>SBMS Summary Info #16</t>
  </si>
  <si>
    <t>SBMS Summary Info #17</t>
  </si>
  <si>
    <t>SBMS Summary Info #18</t>
  </si>
  <si>
    <t>SBMS Summary Info #19</t>
  </si>
  <si>
    <t>SBMS Summary Info #20</t>
  </si>
  <si>
    <t>SBMS Summary Information</t>
  </si>
  <si>
    <t>Inverter Register Block</t>
  </si>
  <si>
    <t>Register Block</t>
  </si>
  <si>
    <t>1 C</t>
  </si>
  <si>
    <t>Address</t>
  </si>
  <si>
    <t>The most significant 16-bits of a 32-bit</t>
  </si>
  <si>
    <t>The least significant 16-bits of a 32-bit</t>
  </si>
  <si>
    <t xml:space="preserve">Manufacturer Name (MSW) </t>
  </si>
  <si>
    <t>Manufacturer Name (LSW)</t>
  </si>
  <si>
    <t>Model Number Major Value</t>
  </si>
  <si>
    <t>Model Number Minor Value</t>
  </si>
  <si>
    <t>Firmware Version Major Value</t>
  </si>
  <si>
    <t>Firmware Version Minor Value</t>
  </si>
  <si>
    <t>SwitchDin MSM Info Register Block</t>
  </si>
  <si>
    <t>SwitchDin Rack Info #01</t>
  </si>
  <si>
    <t>SwitchDin Rack Info #02</t>
  </si>
  <si>
    <t>SwitchDin Rack Info #03</t>
  </si>
  <si>
    <t>SwitchDin Rack Info #04</t>
  </si>
  <si>
    <t>SwitchDin Rack Info #05</t>
  </si>
  <si>
    <t>00201</t>
  </si>
  <si>
    <t>00202</t>
  </si>
  <si>
    <t>00203</t>
  </si>
  <si>
    <t>00204</t>
  </si>
  <si>
    <t>00205</t>
  </si>
  <si>
    <t>00206</t>
  </si>
  <si>
    <t>00207</t>
  </si>
  <si>
    <t>00208</t>
  </si>
  <si>
    <t>00209</t>
  </si>
  <si>
    <t>00210</t>
  </si>
  <si>
    <t>00211</t>
  </si>
  <si>
    <t>00212</t>
  </si>
  <si>
    <t>00213</t>
  </si>
  <si>
    <t>00214</t>
  </si>
  <si>
    <t>00215</t>
  </si>
  <si>
    <t>00216</t>
  </si>
  <si>
    <t>00217</t>
  </si>
  <si>
    <t>00218</t>
  </si>
  <si>
    <t>00219</t>
  </si>
  <si>
    <t>00220</t>
  </si>
  <si>
    <t>00221</t>
  </si>
  <si>
    <t>00222</t>
  </si>
  <si>
    <t>00223</t>
  </si>
  <si>
    <t>00224</t>
  </si>
  <si>
    <t>00225</t>
  </si>
  <si>
    <t>00226</t>
  </si>
  <si>
    <t>00227</t>
  </si>
  <si>
    <t>00228</t>
  </si>
  <si>
    <t>00229</t>
  </si>
  <si>
    <t>00230</t>
  </si>
  <si>
    <t>00231</t>
  </si>
  <si>
    <t>00232</t>
  </si>
  <si>
    <t>00233</t>
  </si>
  <si>
    <t>00234</t>
  </si>
  <si>
    <t>00235</t>
  </si>
  <si>
    <t>00236</t>
  </si>
  <si>
    <t>00237</t>
  </si>
  <si>
    <t>00238</t>
  </si>
  <si>
    <t>00239</t>
  </si>
  <si>
    <t>00240</t>
  </si>
  <si>
    <t>00241</t>
  </si>
  <si>
    <t>00242</t>
  </si>
  <si>
    <t>00243</t>
  </si>
  <si>
    <t>00244</t>
  </si>
  <si>
    <t>00245</t>
  </si>
  <si>
    <t>00246</t>
  </si>
  <si>
    <t>00247</t>
  </si>
  <si>
    <t>00248</t>
  </si>
  <si>
    <t>00249</t>
  </si>
  <si>
    <t>00250</t>
  </si>
  <si>
    <t>Modbus TCP: SwitchDin Registers (Device Summary Information)</t>
  </si>
  <si>
    <t>00301</t>
  </si>
  <si>
    <t>00302</t>
  </si>
  <si>
    <t>00303</t>
  </si>
  <si>
    <t>00304</t>
  </si>
  <si>
    <t>00305</t>
  </si>
  <si>
    <t>00306</t>
  </si>
  <si>
    <t>00307</t>
  </si>
  <si>
    <t>00308</t>
  </si>
  <si>
    <t>00309</t>
  </si>
  <si>
    <t>00310</t>
  </si>
  <si>
    <t>00311</t>
  </si>
  <si>
    <t>00312</t>
  </si>
  <si>
    <t>00313</t>
  </si>
  <si>
    <t>00314</t>
  </si>
  <si>
    <t>00315</t>
  </si>
  <si>
    <t>00316</t>
  </si>
  <si>
    <t>00317</t>
  </si>
  <si>
    <t>00318</t>
  </si>
  <si>
    <t>00319</t>
  </si>
  <si>
    <t>00320</t>
  </si>
  <si>
    <t>00321</t>
  </si>
  <si>
    <t>00322</t>
  </si>
  <si>
    <t>00323</t>
  </si>
  <si>
    <t>00324</t>
  </si>
  <si>
    <t>00325</t>
  </si>
  <si>
    <t>00326</t>
  </si>
  <si>
    <t>00327</t>
  </si>
  <si>
    <t>00328</t>
  </si>
  <si>
    <t>00329</t>
  </si>
  <si>
    <t>00330</t>
  </si>
  <si>
    <t>00331</t>
  </si>
  <si>
    <t>00332</t>
  </si>
  <si>
    <t>00333</t>
  </si>
  <si>
    <t>00334</t>
  </si>
  <si>
    <t>00335</t>
  </si>
  <si>
    <t>00336</t>
  </si>
  <si>
    <t>00337</t>
  </si>
  <si>
    <t>00338</t>
  </si>
  <si>
    <t>00339</t>
  </si>
  <si>
    <t>00340</t>
  </si>
  <si>
    <t>00341</t>
  </si>
  <si>
    <t>00342</t>
  </si>
  <si>
    <t>00343</t>
  </si>
  <si>
    <t>00344</t>
  </si>
  <si>
    <t>00345</t>
  </si>
  <si>
    <t>00346</t>
  </si>
  <si>
    <t>00347</t>
  </si>
  <si>
    <t>00348</t>
  </si>
  <si>
    <t>00349</t>
  </si>
  <si>
    <t>00350</t>
  </si>
  <si>
    <t>Modbus TCP: SwitchDin Registers (Device Rack Information)</t>
  </si>
  <si>
    <t>Rack Total Power Charged (MSW)</t>
  </si>
  <si>
    <t>Rack Total Power Charged (LSW)</t>
  </si>
  <si>
    <t>Rack Total Power Discharged (MSW)</t>
  </si>
  <si>
    <t>Rack Total Power Discharged (LSW)</t>
  </si>
  <si>
    <t>State of Charge</t>
  </si>
  <si>
    <t xml:space="preserve">Rack Temperature </t>
  </si>
  <si>
    <t>Rack Voltage (MSW)</t>
  </si>
  <si>
    <t>Rack Voltage (LSW)</t>
  </si>
  <si>
    <t>Rack Current (MSW)</t>
  </si>
  <si>
    <t>Rack Current (LSW)</t>
  </si>
  <si>
    <t>The least significant 16-bits of a 32-bit number</t>
  </si>
  <si>
    <t>The most significant 16-bits of a 32-bit number</t>
  </si>
  <si>
    <t>SBMS Detailed Information (Optionally Enabled)</t>
  </si>
  <si>
    <t>Example Register (Rack 01)</t>
  </si>
  <si>
    <t>Offset</t>
  </si>
  <si>
    <t>00351</t>
  </si>
  <si>
    <t>Notes</t>
  </si>
  <si>
    <t>Only used for specific customer that implemented Inverter Schedule</t>
  </si>
  <si>
    <t>For SwitchDin Droplet (but generic enough)</t>
  </si>
  <si>
    <t>Only Rack 01 is implemented</t>
  </si>
  <si>
    <t>These register are optionally enabled in the configuration setup</t>
  </si>
  <si>
    <t>00251</t>
  </si>
  <si>
    <t>Rack SBMS Connected Count</t>
  </si>
  <si>
    <t>1/10 kWh</t>
  </si>
  <si>
    <t>MSM Serial Number (MSW)</t>
  </si>
  <si>
    <t>MSM Serial Number (LSW)</t>
  </si>
  <si>
    <t>[Not in use] The state of charge of the battery pack (integers from 0 to 100).</t>
  </si>
  <si>
    <t>Updated 28 Sept 2021</t>
  </si>
  <si>
    <t>Rack Power (MSW)</t>
  </si>
  <si>
    <t>Rack Power (LSW)</t>
  </si>
  <si>
    <t>State of Charge Sync Count</t>
  </si>
  <si>
    <t>System Capacity</t>
  </si>
  <si>
    <t>Ah</t>
  </si>
  <si>
    <t>Rack Total Battery Capacity (Based on Installation)</t>
  </si>
  <si>
    <t>1-State of Charge is Synchronized on External Device, 0-It is not</t>
  </si>
  <si>
    <t>State of Charge Sync Status</t>
  </si>
  <si>
    <t>Count of times the State of Charge is Synchronized on External Device</t>
  </si>
  <si>
    <t>Battery Pack State of Charge (Not in Use)</t>
  </si>
  <si>
    <t>W</t>
  </si>
  <si>
    <t>Updated 18 Oct 2021</t>
  </si>
  <si>
    <t>Device Availability</t>
  </si>
  <si>
    <t>Venus</t>
  </si>
  <si>
    <t xml:space="preserve">Lynx </t>
  </si>
  <si>
    <t>BMV</t>
  </si>
  <si>
    <t>y</t>
  </si>
  <si>
    <t>n</t>
  </si>
  <si>
    <t>*Available with external temeperature sensor attached.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</si>
</sst>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sz val="8"/>
      <name val="Calibri"/>
      <family val="2"/>
      <scheme val="minor"/>
    </font>
    <font>
      <sz val="11"/>
      <color rgb="FF0070C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2" borderId="1" xfId="0" applyFill="1" applyBorder="1"/>
    <xf numFmtId="0" fontId="2" fillId="3" borderId="0" xfId="0" applyFont="1" applyFill="1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3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3" borderId="0" xfId="0" applyFont="1" applyFill="1" applyAlignment="1">
      <alignment horizontal="left"/>
    </xf>
    <xf numFmtId="0" fontId="5" fillId="5" borderId="1" xfId="0" applyFont="1" applyFill="1" applyBorder="1"/>
    <xf numFmtId="0" fontId="6" fillId="3" borderId="7" xfId="0" applyFont="1" applyFill="1" applyBorder="1" applyAlignment="1">
      <alignment horizontal="left"/>
    </xf>
    <xf numFmtId="0" fontId="6" fillId="3" borderId="8" xfId="0" applyFont="1" applyFill="1" applyBorder="1" applyAlignment="1">
      <alignment horizontal="left"/>
    </xf>
    <xf numFmtId="0" fontId="6" fillId="3" borderId="9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1" fillId="4" borderId="10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top"/>
    </xf>
    <xf numFmtId="0" fontId="1" fillId="4" borderId="11" xfId="0" applyFont="1" applyFill="1" applyBorder="1" applyAlignment="1">
      <alignment horizontal="center" vertical="top"/>
    </xf>
    <xf numFmtId="0" fontId="1" fillId="4" borderId="14" xfId="0" applyFont="1" applyFill="1" applyBorder="1" applyAlignment="1">
      <alignment horizontal="center" vertical="top"/>
    </xf>
    <xf numFmtId="0" fontId="1" fillId="4" borderId="15" xfId="0" applyFont="1" applyFill="1" applyBorder="1" applyAlignment="1">
      <alignment horizontal="center" vertical="top" wrapText="1"/>
    </xf>
    <xf numFmtId="0" fontId="1" fillId="4" borderId="16" xfId="0" applyFont="1" applyFill="1" applyBorder="1" applyAlignment="1">
      <alignment horizontal="center" wrapText="1"/>
    </xf>
    <xf numFmtId="0" fontId="1" fillId="4" borderId="9" xfId="0" applyFont="1" applyFill="1" applyBorder="1" applyAlignment="1">
      <alignment horizontal="center" wrapText="1"/>
    </xf>
    <xf numFmtId="0" fontId="1" fillId="4" borderId="16" xfId="0" applyFont="1" applyFill="1" applyBorder="1"/>
    <xf numFmtId="0" fontId="1" fillId="4" borderId="16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0" fillId="2" borderId="16" xfId="0" applyFill="1" applyBorder="1" applyAlignment="1">
      <alignment horizontal="right"/>
    </xf>
    <xf numFmtId="49" fontId="0" fillId="2" borderId="16" xfId="0" quotePrefix="1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4" fillId="0" borderId="9" xfId="0" applyFont="1" applyBorder="1" applyAlignment="1">
      <alignment horizontal="right"/>
    </xf>
    <xf numFmtId="164" fontId="4" fillId="0" borderId="1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0" fillId="2" borderId="1" xfId="0" applyFill="1" applyBorder="1" applyAlignment="1">
      <alignment horizontal="right"/>
    </xf>
    <xf numFmtId="49" fontId="0" fillId="2" borderId="1" xfId="0" quotePrefix="1" applyNumberFormat="1" applyFill="1" applyBorder="1" applyAlignment="1">
      <alignment horizontal="left"/>
    </xf>
    <xf numFmtId="0" fontId="7" fillId="0" borderId="9" xfId="0" applyFont="1" applyBorder="1" applyAlignment="1">
      <alignment horizontal="left"/>
    </xf>
    <xf numFmtId="0" fontId="5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left"/>
    </xf>
    <xf numFmtId="0" fontId="4" fillId="0" borderId="5" xfId="0" applyFont="1" applyBorder="1" applyAlignment="1">
      <alignment horizontal="right"/>
    </xf>
    <xf numFmtId="164" fontId="4" fillId="0" borderId="5" xfId="0" applyNumberFormat="1" applyFont="1" applyBorder="1" applyAlignment="1">
      <alignment horizontal="left"/>
    </xf>
    <xf numFmtId="164" fontId="4" fillId="0" borderId="6" xfId="0" applyNumberFormat="1" applyFont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164" fontId="4" fillId="0" borderId="0" xfId="0" applyNumberFormat="1" applyFont="1" applyAlignment="1">
      <alignment horizontal="left"/>
    </xf>
    <xf numFmtId="0" fontId="3" fillId="3" borderId="17" xfId="0" applyFont="1" applyFill="1" applyBorder="1" applyAlignment="1">
      <alignment horizontal="left"/>
    </xf>
    <xf numFmtId="0" fontId="1" fillId="4" borderId="19" xfId="0" applyFont="1" applyFill="1" applyBorder="1" applyAlignment="1">
      <alignment horizontal="center" wrapText="1"/>
    </xf>
    <xf numFmtId="0" fontId="4" fillId="0" borderId="20" xfId="0" applyFont="1" applyBorder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164" fontId="4" fillId="0" borderId="21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6" xfId="0" applyFill="1" applyBorder="1" applyAlignment="1">
      <alignment horizontal="center"/>
    </xf>
    <xf numFmtId="0" fontId="1" fillId="4" borderId="22" xfId="0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4" fillId="0" borderId="29" xfId="0" applyNumberFormat="1" applyFont="1" applyBorder="1" applyAlignment="1">
      <alignment horizontal="center" vertical="center"/>
    </xf>
    <xf numFmtId="0" fontId="5" fillId="2" borderId="16" xfId="0" applyFont="1" applyFill="1" applyBorder="1" applyAlignment="1">
      <alignment horizontal="center"/>
    </xf>
    <xf numFmtId="164" fontId="4" fillId="0" borderId="30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164" fontId="4" fillId="0" borderId="31" xfId="0" applyNumberFormat="1" applyFont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" fillId="6" borderId="24" xfId="0" applyFont="1" applyFill="1" applyBorder="1" applyAlignment="1">
      <alignment horizontal="center"/>
    </xf>
    <xf numFmtId="0" fontId="4" fillId="6" borderId="25" xfId="0" applyFont="1" applyFill="1" applyBorder="1" applyAlignment="1">
      <alignment horizontal="center"/>
    </xf>
    <xf numFmtId="0" fontId="1" fillId="6" borderId="28" xfId="0" applyFont="1" applyFill="1" applyBorder="1" applyAlignment="1">
      <alignment horizontal="center"/>
    </xf>
    <xf numFmtId="0" fontId="4" fillId="6" borderId="27" xfId="0" applyFont="1" applyFill="1" applyBorder="1" applyAlignment="1">
      <alignment horizontal="center"/>
    </xf>
    <xf numFmtId="0" fontId="1" fillId="4" borderId="26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4" borderId="32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1" fillId="6" borderId="24" xfId="0" applyFont="1" applyFill="1" applyBorder="1" applyAlignment="1">
      <alignment horizontal="left"/>
    </xf>
    <xf numFmtId="0" fontId="4" fillId="6" borderId="25" xfId="0" applyFont="1" applyFill="1" applyBorder="1" applyAlignment="1">
      <alignment horizontal="left"/>
    </xf>
    <xf numFmtId="0" fontId="1" fillId="4" borderId="7" xfId="0" applyFont="1" applyFill="1" applyBorder="1" applyAlignment="1">
      <alignment horizontal="center" vertical="top" wrapText="1"/>
    </xf>
    <xf numFmtId="0" fontId="0" fillId="4" borderId="9" xfId="0" applyFill="1" applyBorder="1" applyAlignment="1">
      <alignment horizontal="center" vertical="top" wrapText="1"/>
    </xf>
    <xf numFmtId="0" fontId="1" fillId="4" borderId="12" xfId="0" applyFont="1" applyFill="1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1" fillId="4" borderId="8" xfId="0" applyFont="1" applyFill="1" applyBorder="1" applyAlignment="1">
      <alignment horizontal="center" wrapText="1"/>
    </xf>
    <xf numFmtId="0" fontId="1" fillId="4" borderId="9" xfId="0" applyFont="1" applyFill="1" applyBorder="1" applyAlignment="1">
      <alignment horizontal="center" wrapText="1"/>
    </xf>
    <xf numFmtId="0" fontId="2" fillId="3" borderId="0" xfId="0" applyFont="1" applyFill="1" applyAlignment="1">
      <alignment horizontal="center"/>
    </xf>
    <xf numFmtId="0" fontId="1" fillId="4" borderId="32" xfId="0" applyFont="1" applyFill="1" applyBorder="1" applyAlignment="1">
      <alignment horizontal="center" vertical="top" wrapText="1"/>
    </xf>
    <xf numFmtId="0" fontId="1" fillId="4" borderId="0" xfId="0" applyFont="1" applyFill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5B9DD-D050-4975-A26F-79B34FFC3052}">
  <dimension ref="A1:Q42"/>
  <sheetViews>
    <sheetView topLeftCell="A12" zoomScaleNormal="100" workbookViewId="0">
      <selection activeCell="I30" sqref="I30"/>
    </sheetView>
  </sheetViews>
  <sheetFormatPr baseColWidth="10" defaultColWidth="8.83203125" defaultRowHeight="15" x14ac:dyDescent="0.2"/>
  <cols>
    <col min="1" max="1" width="10.5" style="3" customWidth="1"/>
    <col min="2" max="2" width="5.6640625" style="3" customWidth="1"/>
    <col min="3" max="3" width="8.5" style="3" bestFit="1" customWidth="1"/>
    <col min="4" max="4" width="37.5" bestFit="1" customWidth="1"/>
    <col min="5" max="5" width="5.6640625" bestFit="1" customWidth="1"/>
    <col min="6" max="6" width="11" style="3" bestFit="1" customWidth="1"/>
    <col min="7" max="7" width="97.83203125" bestFit="1" customWidth="1"/>
    <col min="9" max="9" width="15.6640625" customWidth="1"/>
    <col min="10" max="10" width="5.6640625" customWidth="1"/>
    <col min="11" max="11" width="8.6640625" style="3" customWidth="1"/>
    <col min="12" max="12" width="5.6640625" style="3" customWidth="1"/>
    <col min="13" max="13" width="8.6640625" style="3" customWidth="1"/>
    <col min="15" max="15" width="10.5" customWidth="1"/>
    <col min="16" max="16" width="17.5" bestFit="1" customWidth="1"/>
    <col min="17" max="17" width="61.6640625" bestFit="1" customWidth="1"/>
    <col min="18" max="18" width="2.5" customWidth="1"/>
    <col min="23" max="23" width="11.33203125" bestFit="1" customWidth="1"/>
  </cols>
  <sheetData>
    <row r="1" spans="1:17" ht="19" x14ac:dyDescent="0.25">
      <c r="A1" s="5" t="s">
        <v>292</v>
      </c>
      <c r="B1" s="5"/>
      <c r="C1" s="5"/>
      <c r="D1" s="2"/>
      <c r="E1" s="2"/>
      <c r="F1" s="6"/>
      <c r="G1" s="2"/>
      <c r="H1" s="2"/>
      <c r="I1" s="2"/>
      <c r="J1" s="2"/>
      <c r="K1" s="10"/>
      <c r="L1" s="10"/>
      <c r="M1" s="6"/>
      <c r="N1" s="2"/>
      <c r="O1" s="2"/>
      <c r="P1" s="2"/>
      <c r="Q1" s="2"/>
    </row>
    <row r="2" spans="1:17" ht="19" x14ac:dyDescent="0.25">
      <c r="A2" s="10" t="s">
        <v>485</v>
      </c>
      <c r="B2" s="5"/>
      <c r="C2" s="5"/>
      <c r="D2" s="2"/>
      <c r="E2" s="2"/>
      <c r="F2" s="6"/>
      <c r="G2" s="2"/>
      <c r="H2" s="2"/>
      <c r="I2" s="2"/>
      <c r="J2" s="2"/>
      <c r="K2" s="10"/>
      <c r="L2" s="10"/>
      <c r="M2" s="6"/>
      <c r="N2" s="2"/>
      <c r="O2" s="2"/>
      <c r="P2" s="2"/>
      <c r="Q2" s="2"/>
    </row>
    <row r="4" spans="1:17" ht="19" x14ac:dyDescent="0.25">
      <c r="A4" s="12" t="s">
        <v>27</v>
      </c>
      <c r="B4" s="13"/>
      <c r="C4" s="13"/>
      <c r="D4" s="13"/>
      <c r="E4" s="13"/>
      <c r="F4" s="14"/>
      <c r="G4" s="14"/>
      <c r="I4" s="12" t="s">
        <v>28</v>
      </c>
      <c r="J4" s="15"/>
      <c r="K4" s="15"/>
      <c r="L4" s="15"/>
      <c r="M4" s="16"/>
      <c r="O4" s="12" t="s">
        <v>29</v>
      </c>
      <c r="P4" s="13"/>
      <c r="Q4" s="14"/>
    </row>
    <row r="5" spans="1:17" ht="32" x14ac:dyDescent="0.2">
      <c r="A5" s="17" t="s">
        <v>30</v>
      </c>
      <c r="B5" s="84" t="s">
        <v>31</v>
      </c>
      <c r="C5" s="85"/>
      <c r="D5" s="18" t="s">
        <v>32</v>
      </c>
      <c r="E5" s="18" t="s">
        <v>33</v>
      </c>
      <c r="F5" s="17" t="s">
        <v>34</v>
      </c>
      <c r="G5" s="17" t="s">
        <v>1</v>
      </c>
      <c r="I5" s="19" t="s">
        <v>35</v>
      </c>
      <c r="J5" s="86" t="s">
        <v>36</v>
      </c>
      <c r="K5" s="87"/>
      <c r="L5" s="86" t="s">
        <v>37</v>
      </c>
      <c r="M5" s="87"/>
      <c r="O5" s="20" t="s">
        <v>38</v>
      </c>
      <c r="P5" s="17" t="s">
        <v>39</v>
      </c>
      <c r="Q5" s="21" t="s">
        <v>1</v>
      </c>
    </row>
    <row r="6" spans="1:17" ht="16" x14ac:dyDescent="0.2">
      <c r="A6" s="22"/>
      <c r="B6" s="23" t="s">
        <v>2</v>
      </c>
      <c r="C6" s="23" t="s">
        <v>40</v>
      </c>
      <c r="D6" s="24"/>
      <c r="E6" s="24"/>
      <c r="F6" s="25"/>
      <c r="G6" s="25"/>
      <c r="I6" s="26"/>
      <c r="J6" s="27" t="s">
        <v>2</v>
      </c>
      <c r="K6" s="22" t="s">
        <v>40</v>
      </c>
      <c r="L6" s="27" t="s">
        <v>2</v>
      </c>
      <c r="M6" s="22" t="s">
        <v>40</v>
      </c>
      <c r="O6" s="26"/>
      <c r="P6" s="25"/>
      <c r="Q6" s="25"/>
    </row>
    <row r="7" spans="1:17" x14ac:dyDescent="0.2">
      <c r="A7" s="4">
        <v>0</v>
      </c>
      <c r="B7" s="28">
        <v>4</v>
      </c>
      <c r="C7" s="29" t="s">
        <v>41</v>
      </c>
      <c r="D7" s="1" t="s">
        <v>42</v>
      </c>
      <c r="E7" s="4" t="s">
        <v>43</v>
      </c>
      <c r="F7" s="4" t="s">
        <v>0</v>
      </c>
      <c r="G7" s="30" t="s">
        <v>44</v>
      </c>
      <c r="I7" s="8" t="s">
        <v>25</v>
      </c>
      <c r="J7" s="31">
        <v>4</v>
      </c>
      <c r="K7" s="32">
        <f t="shared" ref="K7:K21" si="0">K8+20</f>
        <v>1381</v>
      </c>
      <c r="L7" s="31">
        <v>4</v>
      </c>
      <c r="M7" s="33">
        <f t="shared" ref="M7:M22" si="1">K7+20-1</f>
        <v>1400</v>
      </c>
      <c r="O7" s="8">
        <v>0</v>
      </c>
      <c r="P7" s="34" t="s">
        <v>45</v>
      </c>
      <c r="Q7" s="34" t="s">
        <v>46</v>
      </c>
    </row>
    <row r="8" spans="1:17" x14ac:dyDescent="0.2">
      <c r="A8" s="4">
        <v>1</v>
      </c>
      <c r="B8" s="35">
        <v>4</v>
      </c>
      <c r="C8" s="36" t="s">
        <v>47</v>
      </c>
      <c r="D8" s="1" t="s">
        <v>48</v>
      </c>
      <c r="E8" s="4" t="s">
        <v>43</v>
      </c>
      <c r="F8" s="4" t="s">
        <v>0</v>
      </c>
      <c r="G8" s="30" t="s">
        <v>49</v>
      </c>
      <c r="I8" s="8" t="s">
        <v>26</v>
      </c>
      <c r="J8" s="31">
        <v>4</v>
      </c>
      <c r="K8" s="32">
        <f t="shared" si="0"/>
        <v>1361</v>
      </c>
      <c r="L8" s="31">
        <v>4</v>
      </c>
      <c r="M8" s="33">
        <f t="shared" si="1"/>
        <v>1380</v>
      </c>
      <c r="O8" s="8">
        <v>1</v>
      </c>
      <c r="P8" s="34" t="s">
        <v>50</v>
      </c>
      <c r="Q8" s="34" t="s">
        <v>51</v>
      </c>
    </row>
    <row r="9" spans="1:17" x14ac:dyDescent="0.2">
      <c r="A9" s="4">
        <v>2</v>
      </c>
      <c r="B9" s="35">
        <v>4</v>
      </c>
      <c r="C9" s="36" t="s">
        <v>52</v>
      </c>
      <c r="D9" s="1" t="s">
        <v>53</v>
      </c>
      <c r="E9" s="4" t="s">
        <v>54</v>
      </c>
      <c r="F9" s="4" t="s">
        <v>0</v>
      </c>
      <c r="G9" s="30" t="s">
        <v>55</v>
      </c>
      <c r="I9" s="8" t="s">
        <v>7</v>
      </c>
      <c r="J9" s="31">
        <v>4</v>
      </c>
      <c r="K9" s="32">
        <f t="shared" si="0"/>
        <v>1341</v>
      </c>
      <c r="L9" s="31">
        <v>4</v>
      </c>
      <c r="M9" s="33">
        <f t="shared" si="1"/>
        <v>1360</v>
      </c>
      <c r="O9" s="8">
        <v>2</v>
      </c>
      <c r="P9" s="34" t="s">
        <v>56</v>
      </c>
      <c r="Q9" s="34" t="s">
        <v>57</v>
      </c>
    </row>
    <row r="10" spans="1:17" x14ac:dyDescent="0.2">
      <c r="A10" s="4">
        <v>3</v>
      </c>
      <c r="B10" s="35">
        <v>4</v>
      </c>
      <c r="C10" s="36" t="s">
        <v>58</v>
      </c>
      <c r="D10" s="1" t="s">
        <v>59</v>
      </c>
      <c r="E10" s="4" t="s">
        <v>54</v>
      </c>
      <c r="F10" s="4" t="s">
        <v>0</v>
      </c>
      <c r="G10" s="30" t="s">
        <v>60</v>
      </c>
      <c r="I10" s="8" t="s">
        <v>8</v>
      </c>
      <c r="J10" s="31">
        <v>4</v>
      </c>
      <c r="K10" s="32">
        <f t="shared" si="0"/>
        <v>1321</v>
      </c>
      <c r="L10" s="31">
        <v>4</v>
      </c>
      <c r="M10" s="33">
        <f t="shared" si="1"/>
        <v>1340</v>
      </c>
      <c r="O10" s="8">
        <v>3</v>
      </c>
      <c r="P10" s="34" t="s">
        <v>61</v>
      </c>
      <c r="Q10" s="34" t="s">
        <v>62</v>
      </c>
    </row>
    <row r="11" spans="1:17" x14ac:dyDescent="0.2">
      <c r="A11" s="4">
        <v>4</v>
      </c>
      <c r="B11" s="35">
        <v>4</v>
      </c>
      <c r="C11" s="36" t="s">
        <v>63</v>
      </c>
      <c r="D11" s="1" t="s">
        <v>64</v>
      </c>
      <c r="E11" s="4" t="s">
        <v>65</v>
      </c>
      <c r="F11" s="4" t="s">
        <v>3</v>
      </c>
      <c r="G11" s="30" t="s">
        <v>66</v>
      </c>
      <c r="I11" s="8" t="s">
        <v>9</v>
      </c>
      <c r="J11" s="31">
        <v>4</v>
      </c>
      <c r="K11" s="32">
        <f t="shared" si="0"/>
        <v>1301</v>
      </c>
      <c r="L11" s="31">
        <v>4</v>
      </c>
      <c r="M11" s="33">
        <f t="shared" si="1"/>
        <v>1320</v>
      </c>
      <c r="O11" s="8">
        <v>4</v>
      </c>
      <c r="P11" s="37" t="s">
        <v>5</v>
      </c>
      <c r="Q11" s="37" t="s">
        <v>67</v>
      </c>
    </row>
    <row r="12" spans="1:17" x14ac:dyDescent="0.2">
      <c r="A12" s="4">
        <v>5</v>
      </c>
      <c r="B12" s="35">
        <v>4</v>
      </c>
      <c r="C12" s="36" t="s">
        <v>68</v>
      </c>
      <c r="D12" s="1" t="s">
        <v>69</v>
      </c>
      <c r="E12" s="4" t="s">
        <v>65</v>
      </c>
      <c r="F12" s="4" t="s">
        <v>3</v>
      </c>
      <c r="G12" s="30" t="s">
        <v>70</v>
      </c>
      <c r="I12" s="8" t="s">
        <v>10</v>
      </c>
      <c r="J12" s="31">
        <v>4</v>
      </c>
      <c r="K12" s="32">
        <f t="shared" si="0"/>
        <v>1281</v>
      </c>
      <c r="L12" s="31">
        <v>4</v>
      </c>
      <c r="M12" s="33">
        <f t="shared" si="1"/>
        <v>1300</v>
      </c>
      <c r="O12" s="8">
        <v>5</v>
      </c>
      <c r="P12" s="37" t="s">
        <v>5</v>
      </c>
      <c r="Q12" s="37" t="s">
        <v>67</v>
      </c>
    </row>
    <row r="13" spans="1:17" x14ac:dyDescent="0.2">
      <c r="A13" s="4">
        <v>6</v>
      </c>
      <c r="B13" s="35">
        <v>4</v>
      </c>
      <c r="C13" s="36" t="s">
        <v>71</v>
      </c>
      <c r="D13" s="1" t="s">
        <v>72</v>
      </c>
      <c r="E13" s="4" t="s">
        <v>73</v>
      </c>
      <c r="F13" s="4" t="s">
        <v>3</v>
      </c>
      <c r="G13" s="30" t="s">
        <v>74</v>
      </c>
      <c r="I13" s="8" t="s">
        <v>11</v>
      </c>
      <c r="J13" s="31">
        <v>4</v>
      </c>
      <c r="K13" s="32">
        <f t="shared" si="0"/>
        <v>1261</v>
      </c>
      <c r="L13" s="31">
        <v>4</v>
      </c>
      <c r="M13" s="33">
        <f t="shared" si="1"/>
        <v>1280</v>
      </c>
      <c r="O13" s="8">
        <v>6</v>
      </c>
      <c r="P13" s="37" t="s">
        <v>5</v>
      </c>
      <c r="Q13" s="37" t="s">
        <v>67</v>
      </c>
    </row>
    <row r="14" spans="1:17" x14ac:dyDescent="0.2">
      <c r="A14" s="4">
        <v>7</v>
      </c>
      <c r="B14" s="35">
        <v>4</v>
      </c>
      <c r="C14" s="36" t="s">
        <v>75</v>
      </c>
      <c r="D14" s="1" t="s">
        <v>76</v>
      </c>
      <c r="E14" s="4" t="s">
        <v>43</v>
      </c>
      <c r="F14" s="4" t="s">
        <v>4</v>
      </c>
      <c r="G14" s="30" t="s">
        <v>77</v>
      </c>
      <c r="I14" s="8" t="s">
        <v>12</v>
      </c>
      <c r="J14" s="31">
        <v>4</v>
      </c>
      <c r="K14" s="32">
        <f t="shared" si="0"/>
        <v>1241</v>
      </c>
      <c r="L14" s="31">
        <v>4</v>
      </c>
      <c r="M14" s="33">
        <f t="shared" si="1"/>
        <v>1260</v>
      </c>
      <c r="O14" s="8">
        <v>7</v>
      </c>
      <c r="P14" s="37" t="s">
        <v>5</v>
      </c>
      <c r="Q14" s="37" t="s">
        <v>67</v>
      </c>
    </row>
    <row r="15" spans="1:17" x14ac:dyDescent="0.2">
      <c r="A15" s="4">
        <v>8</v>
      </c>
      <c r="B15" s="35">
        <v>4</v>
      </c>
      <c r="C15" s="36" t="s">
        <v>78</v>
      </c>
      <c r="D15" s="1" t="s">
        <v>79</v>
      </c>
      <c r="E15" s="4" t="s">
        <v>43</v>
      </c>
      <c r="F15" s="4" t="s">
        <v>4</v>
      </c>
      <c r="G15" s="30" t="s">
        <v>80</v>
      </c>
      <c r="I15" s="8" t="s">
        <v>13</v>
      </c>
      <c r="J15" s="31">
        <v>4</v>
      </c>
      <c r="K15" s="32">
        <f t="shared" si="0"/>
        <v>1221</v>
      </c>
      <c r="L15" s="31">
        <v>4</v>
      </c>
      <c r="M15" s="33">
        <f t="shared" si="1"/>
        <v>1240</v>
      </c>
      <c r="O15" s="8">
        <v>8</v>
      </c>
      <c r="P15" s="37" t="s">
        <v>5</v>
      </c>
      <c r="Q15" s="37" t="s">
        <v>67</v>
      </c>
    </row>
    <row r="16" spans="1:17" x14ac:dyDescent="0.2">
      <c r="A16" s="4">
        <v>9</v>
      </c>
      <c r="B16" s="35">
        <v>4</v>
      </c>
      <c r="C16" s="36" t="s">
        <v>81</v>
      </c>
      <c r="D16" s="1" t="s">
        <v>495</v>
      </c>
      <c r="E16" s="4" t="s">
        <v>82</v>
      </c>
      <c r="F16" s="4" t="s">
        <v>0</v>
      </c>
      <c r="G16" s="30" t="s">
        <v>484</v>
      </c>
      <c r="I16" s="8" t="s">
        <v>14</v>
      </c>
      <c r="J16" s="31">
        <v>4</v>
      </c>
      <c r="K16" s="32">
        <f t="shared" si="0"/>
        <v>1201</v>
      </c>
      <c r="L16" s="31">
        <v>4</v>
      </c>
      <c r="M16" s="33">
        <f t="shared" si="1"/>
        <v>1220</v>
      </c>
      <c r="O16" s="8">
        <v>9</v>
      </c>
      <c r="P16" s="37" t="s">
        <v>5</v>
      </c>
      <c r="Q16" s="37" t="s">
        <v>67</v>
      </c>
    </row>
    <row r="17" spans="1:17" x14ac:dyDescent="0.2">
      <c r="A17" s="4">
        <v>10</v>
      </c>
      <c r="B17" s="35">
        <v>4</v>
      </c>
      <c r="C17" s="36" t="s">
        <v>83</v>
      </c>
      <c r="D17" s="1" t="s">
        <v>84</v>
      </c>
      <c r="E17" s="4" t="s">
        <v>43</v>
      </c>
      <c r="F17" s="4" t="s">
        <v>0</v>
      </c>
      <c r="G17" s="30" t="s">
        <v>85</v>
      </c>
      <c r="I17" s="8" t="s">
        <v>15</v>
      </c>
      <c r="J17" s="31">
        <v>4</v>
      </c>
      <c r="K17" s="32">
        <f t="shared" si="0"/>
        <v>1181</v>
      </c>
      <c r="L17" s="31">
        <v>4</v>
      </c>
      <c r="M17" s="33">
        <f t="shared" si="1"/>
        <v>1200</v>
      </c>
      <c r="O17" s="8">
        <v>10</v>
      </c>
      <c r="P17" s="37" t="s">
        <v>5</v>
      </c>
      <c r="Q17" s="37" t="s">
        <v>67</v>
      </c>
    </row>
    <row r="18" spans="1:17" x14ac:dyDescent="0.2">
      <c r="A18" s="4">
        <v>11</v>
      </c>
      <c r="B18" s="35">
        <v>4</v>
      </c>
      <c r="C18" s="36" t="s">
        <v>86</v>
      </c>
      <c r="D18" s="11" t="s">
        <v>5</v>
      </c>
      <c r="E18" s="38" t="s">
        <v>43</v>
      </c>
      <c r="F18" s="38" t="s">
        <v>43</v>
      </c>
      <c r="G18" s="39" t="s">
        <v>43</v>
      </c>
      <c r="I18" s="8" t="s">
        <v>16</v>
      </c>
      <c r="J18" s="31">
        <v>4</v>
      </c>
      <c r="K18" s="32">
        <f t="shared" si="0"/>
        <v>1161</v>
      </c>
      <c r="L18" s="31">
        <v>4</v>
      </c>
      <c r="M18" s="33">
        <f t="shared" si="1"/>
        <v>1180</v>
      </c>
      <c r="O18" s="8">
        <v>11</v>
      </c>
      <c r="P18" s="37" t="s">
        <v>5</v>
      </c>
      <c r="Q18" s="37" t="s">
        <v>67</v>
      </c>
    </row>
    <row r="19" spans="1:17" x14ac:dyDescent="0.2">
      <c r="A19" s="4">
        <v>12</v>
      </c>
      <c r="B19" s="35">
        <v>4</v>
      </c>
      <c r="C19" s="36" t="s">
        <v>87</v>
      </c>
      <c r="D19" s="11" t="s">
        <v>5</v>
      </c>
      <c r="E19" s="38" t="s">
        <v>43</v>
      </c>
      <c r="F19" s="38" t="s">
        <v>43</v>
      </c>
      <c r="G19" s="39" t="s">
        <v>43</v>
      </c>
      <c r="I19" s="8" t="s">
        <v>17</v>
      </c>
      <c r="J19" s="31">
        <v>4</v>
      </c>
      <c r="K19" s="32">
        <f t="shared" si="0"/>
        <v>1141</v>
      </c>
      <c r="L19" s="31">
        <v>4</v>
      </c>
      <c r="M19" s="33">
        <f t="shared" si="1"/>
        <v>1160</v>
      </c>
      <c r="O19" s="8">
        <v>12</v>
      </c>
      <c r="P19" s="37" t="s">
        <v>5</v>
      </c>
      <c r="Q19" s="37" t="s">
        <v>67</v>
      </c>
    </row>
    <row r="20" spans="1:17" x14ac:dyDescent="0.2">
      <c r="A20" s="4">
        <v>13</v>
      </c>
      <c r="B20" s="35">
        <v>4</v>
      </c>
      <c r="C20" s="36" t="s">
        <v>88</v>
      </c>
      <c r="D20" s="11" t="s">
        <v>5</v>
      </c>
      <c r="E20" s="38" t="s">
        <v>43</v>
      </c>
      <c r="F20" s="38" t="s">
        <v>43</v>
      </c>
      <c r="G20" s="39" t="s">
        <v>43</v>
      </c>
      <c r="I20" s="8" t="s">
        <v>18</v>
      </c>
      <c r="J20" s="31">
        <v>4</v>
      </c>
      <c r="K20" s="32">
        <f t="shared" si="0"/>
        <v>1121</v>
      </c>
      <c r="L20" s="31">
        <v>4</v>
      </c>
      <c r="M20" s="33">
        <f t="shared" si="1"/>
        <v>1140</v>
      </c>
      <c r="O20" s="8">
        <v>13</v>
      </c>
      <c r="P20" s="37" t="s">
        <v>5</v>
      </c>
      <c r="Q20" s="37" t="s">
        <v>67</v>
      </c>
    </row>
    <row r="21" spans="1:17" x14ac:dyDescent="0.2">
      <c r="A21" s="4">
        <v>14</v>
      </c>
      <c r="B21" s="35">
        <v>4</v>
      </c>
      <c r="C21" s="36" t="s">
        <v>89</v>
      </c>
      <c r="D21" s="11" t="s">
        <v>5</v>
      </c>
      <c r="E21" s="38" t="s">
        <v>43</v>
      </c>
      <c r="F21" s="38" t="s">
        <v>43</v>
      </c>
      <c r="G21" s="39" t="s">
        <v>43</v>
      </c>
      <c r="I21" s="8" t="s">
        <v>19</v>
      </c>
      <c r="J21" s="31">
        <v>4</v>
      </c>
      <c r="K21" s="32">
        <f t="shared" si="0"/>
        <v>1101</v>
      </c>
      <c r="L21" s="31">
        <v>4</v>
      </c>
      <c r="M21" s="33">
        <f t="shared" si="1"/>
        <v>1120</v>
      </c>
      <c r="O21" s="8">
        <v>14</v>
      </c>
      <c r="P21" s="37" t="s">
        <v>5</v>
      </c>
      <c r="Q21" s="37" t="s">
        <v>67</v>
      </c>
    </row>
    <row r="22" spans="1:17" x14ac:dyDescent="0.2">
      <c r="A22" s="4">
        <v>15</v>
      </c>
      <c r="B22" s="35">
        <v>4</v>
      </c>
      <c r="C22" s="36" t="s">
        <v>90</v>
      </c>
      <c r="D22" s="11" t="s">
        <v>5</v>
      </c>
      <c r="E22" s="38" t="s">
        <v>43</v>
      </c>
      <c r="F22" s="38" t="s">
        <v>43</v>
      </c>
      <c r="G22" s="39" t="s">
        <v>43</v>
      </c>
      <c r="I22" s="8" t="s">
        <v>20</v>
      </c>
      <c r="J22" s="31">
        <v>4</v>
      </c>
      <c r="K22" s="32">
        <f>K23+20</f>
        <v>1081</v>
      </c>
      <c r="L22" s="31">
        <v>4</v>
      </c>
      <c r="M22" s="33">
        <f t="shared" si="1"/>
        <v>1100</v>
      </c>
      <c r="O22" s="8">
        <v>15</v>
      </c>
      <c r="P22" s="37" t="s">
        <v>5</v>
      </c>
      <c r="Q22" s="37" t="s">
        <v>67</v>
      </c>
    </row>
    <row r="23" spans="1:17" x14ac:dyDescent="0.2">
      <c r="A23" s="4">
        <v>16</v>
      </c>
      <c r="B23" s="35">
        <v>4</v>
      </c>
      <c r="C23" s="36" t="s">
        <v>91</v>
      </c>
      <c r="D23" s="11" t="s">
        <v>5</v>
      </c>
      <c r="E23" s="38" t="s">
        <v>43</v>
      </c>
      <c r="F23" s="38" t="s">
        <v>43</v>
      </c>
      <c r="G23" s="39" t="s">
        <v>43</v>
      </c>
      <c r="I23" s="8" t="s">
        <v>21</v>
      </c>
      <c r="J23" s="31">
        <v>4</v>
      </c>
      <c r="K23" s="32">
        <f>K24+20</f>
        <v>1061</v>
      </c>
      <c r="L23" s="31">
        <v>4</v>
      </c>
      <c r="M23" s="33">
        <f>K23+20-1</f>
        <v>1080</v>
      </c>
    </row>
    <row r="24" spans="1:17" ht="16" x14ac:dyDescent="0.2">
      <c r="A24" s="4">
        <v>17</v>
      </c>
      <c r="B24" s="35">
        <v>4</v>
      </c>
      <c r="C24" s="36" t="s">
        <v>92</v>
      </c>
      <c r="D24" s="11" t="s">
        <v>5</v>
      </c>
      <c r="E24" s="38" t="s">
        <v>43</v>
      </c>
      <c r="F24" s="38" t="s">
        <v>43</v>
      </c>
      <c r="G24" s="39" t="s">
        <v>43</v>
      </c>
      <c r="I24" s="8" t="s">
        <v>22</v>
      </c>
      <c r="J24" s="31">
        <v>4</v>
      </c>
      <c r="K24" s="32">
        <f>K25+20</f>
        <v>1041</v>
      </c>
      <c r="L24" s="31">
        <v>4</v>
      </c>
      <c r="M24" s="33">
        <f>K24+20-1</f>
        <v>1060</v>
      </c>
      <c r="O24" s="12" t="s">
        <v>93</v>
      </c>
      <c r="P24" s="13"/>
      <c r="Q24" s="14"/>
    </row>
    <row r="25" spans="1:17" ht="15.75" customHeight="1" x14ac:dyDescent="0.2">
      <c r="A25" s="4">
        <v>18</v>
      </c>
      <c r="B25" s="35">
        <v>4</v>
      </c>
      <c r="C25" s="36" t="s">
        <v>94</v>
      </c>
      <c r="D25" s="11" t="s">
        <v>5</v>
      </c>
      <c r="E25" s="38" t="s">
        <v>43</v>
      </c>
      <c r="F25" s="38" t="s">
        <v>43</v>
      </c>
      <c r="G25" s="39" t="s">
        <v>43</v>
      </c>
      <c r="I25" s="8" t="s">
        <v>23</v>
      </c>
      <c r="J25" s="31">
        <v>4</v>
      </c>
      <c r="K25" s="32">
        <f>K26+20</f>
        <v>1021</v>
      </c>
      <c r="L25" s="31">
        <v>4</v>
      </c>
      <c r="M25" s="33">
        <f>K25+20-1</f>
        <v>1040</v>
      </c>
      <c r="O25" s="20" t="s">
        <v>38</v>
      </c>
      <c r="P25" s="17" t="s">
        <v>39</v>
      </c>
      <c r="Q25" s="21" t="s">
        <v>1</v>
      </c>
    </row>
    <row r="26" spans="1:17" ht="16" thickBot="1" x14ac:dyDescent="0.25">
      <c r="A26" s="4">
        <v>19</v>
      </c>
      <c r="B26" s="35">
        <v>4</v>
      </c>
      <c r="C26" s="36" t="s">
        <v>95</v>
      </c>
      <c r="D26" s="11" t="s">
        <v>5</v>
      </c>
      <c r="E26" s="38" t="s">
        <v>43</v>
      </c>
      <c r="F26" s="38" t="s">
        <v>43</v>
      </c>
      <c r="G26" s="39" t="s">
        <v>43</v>
      </c>
      <c r="I26" s="9" t="s">
        <v>24</v>
      </c>
      <c r="J26" s="40">
        <v>4</v>
      </c>
      <c r="K26" s="41">
        <v>1001</v>
      </c>
      <c r="L26" s="40">
        <v>4</v>
      </c>
      <c r="M26" s="42">
        <f>K26+20-1</f>
        <v>1020</v>
      </c>
      <c r="O26" s="26"/>
      <c r="P26" s="25"/>
      <c r="Q26" s="25"/>
    </row>
    <row r="27" spans="1:17" x14ac:dyDescent="0.2">
      <c r="O27" s="8">
        <v>0</v>
      </c>
      <c r="P27" s="37" t="s">
        <v>5</v>
      </c>
      <c r="Q27" s="37" t="s">
        <v>67</v>
      </c>
    </row>
    <row r="28" spans="1:17" x14ac:dyDescent="0.2">
      <c r="O28" s="8">
        <v>1</v>
      </c>
      <c r="P28" s="37" t="s">
        <v>5</v>
      </c>
      <c r="Q28" s="37" t="s">
        <v>67</v>
      </c>
    </row>
    <row r="29" spans="1:17" x14ac:dyDescent="0.2">
      <c r="A29" s="7" t="s">
        <v>6</v>
      </c>
      <c r="B29" s="7"/>
      <c r="O29" s="8">
        <v>2</v>
      </c>
      <c r="P29" s="37" t="s">
        <v>5</v>
      </c>
      <c r="Q29" s="37" t="s">
        <v>67</v>
      </c>
    </row>
    <row r="30" spans="1:17" x14ac:dyDescent="0.2">
      <c r="A30" s="7" t="s">
        <v>96</v>
      </c>
      <c r="B30" s="7"/>
      <c r="O30" s="8">
        <v>3</v>
      </c>
      <c r="P30" s="37" t="s">
        <v>5</v>
      </c>
      <c r="Q30" s="37" t="s">
        <v>67</v>
      </c>
    </row>
    <row r="31" spans="1:17" x14ac:dyDescent="0.2">
      <c r="A31" s="7" t="s">
        <v>97</v>
      </c>
      <c r="B31" s="7"/>
      <c r="O31" s="8">
        <v>4</v>
      </c>
      <c r="P31" s="37" t="s">
        <v>5</v>
      </c>
      <c r="Q31" s="37" t="s">
        <v>67</v>
      </c>
    </row>
    <row r="32" spans="1:17" x14ac:dyDescent="0.2">
      <c r="A32" s="7" t="s">
        <v>98</v>
      </c>
      <c r="B32" s="7"/>
      <c r="O32" s="8">
        <v>5</v>
      </c>
      <c r="P32" s="37" t="s">
        <v>5</v>
      </c>
      <c r="Q32" s="37" t="s">
        <v>67</v>
      </c>
    </row>
    <row r="33" spans="1:17" x14ac:dyDescent="0.2">
      <c r="A33" s="7" t="s">
        <v>99</v>
      </c>
      <c r="B33" s="7"/>
      <c r="O33" s="8">
        <v>6</v>
      </c>
      <c r="P33" s="37" t="s">
        <v>5</v>
      </c>
      <c r="Q33" s="37" t="s">
        <v>67</v>
      </c>
    </row>
    <row r="34" spans="1:17" x14ac:dyDescent="0.2">
      <c r="A34" s="7" t="s">
        <v>100</v>
      </c>
      <c r="B34" s="7"/>
      <c r="O34" s="8">
        <v>7</v>
      </c>
      <c r="P34" s="37" t="s">
        <v>5</v>
      </c>
      <c r="Q34" s="37" t="s">
        <v>67</v>
      </c>
    </row>
    <row r="35" spans="1:17" x14ac:dyDescent="0.2">
      <c r="A35" s="7" t="s">
        <v>101</v>
      </c>
      <c r="B35" s="7"/>
      <c r="O35" s="8">
        <v>8</v>
      </c>
      <c r="P35" s="37" t="s">
        <v>5</v>
      </c>
      <c r="Q35" s="37" t="s">
        <v>67</v>
      </c>
    </row>
    <row r="36" spans="1:17" x14ac:dyDescent="0.2">
      <c r="A36" s="7" t="s">
        <v>102</v>
      </c>
      <c r="B36" s="7"/>
      <c r="O36" s="8">
        <v>9</v>
      </c>
      <c r="P36" s="37" t="s">
        <v>5</v>
      </c>
      <c r="Q36" s="37" t="s">
        <v>67</v>
      </c>
    </row>
    <row r="37" spans="1:17" x14ac:dyDescent="0.2">
      <c r="A37" s="7" t="s">
        <v>290</v>
      </c>
      <c r="B37" s="7"/>
      <c r="O37" s="8">
        <v>10</v>
      </c>
      <c r="P37" s="37" t="s">
        <v>5</v>
      </c>
      <c r="Q37" s="37" t="s">
        <v>67</v>
      </c>
    </row>
    <row r="38" spans="1:17" x14ac:dyDescent="0.2">
      <c r="O38" s="8">
        <v>11</v>
      </c>
      <c r="P38" s="37" t="s">
        <v>5</v>
      </c>
      <c r="Q38" s="37" t="s">
        <v>67</v>
      </c>
    </row>
    <row r="39" spans="1:17" x14ac:dyDescent="0.2">
      <c r="O39" s="8">
        <v>12</v>
      </c>
      <c r="P39" s="37" t="s">
        <v>5</v>
      </c>
      <c r="Q39" s="37" t="s">
        <v>67</v>
      </c>
    </row>
    <row r="40" spans="1:17" x14ac:dyDescent="0.2">
      <c r="O40" s="8">
        <v>13</v>
      </c>
      <c r="P40" s="37" t="s">
        <v>5</v>
      </c>
      <c r="Q40" s="37" t="s">
        <v>67</v>
      </c>
    </row>
    <row r="41" spans="1:17" x14ac:dyDescent="0.2">
      <c r="O41" s="8">
        <v>14</v>
      </c>
      <c r="P41" s="37" t="s">
        <v>5</v>
      </c>
      <c r="Q41" s="37" t="s">
        <v>67</v>
      </c>
    </row>
    <row r="42" spans="1:17" x14ac:dyDescent="0.2">
      <c r="O42" s="8">
        <v>15</v>
      </c>
      <c r="P42" s="37" t="s">
        <v>5</v>
      </c>
      <c r="Q42" s="37" t="s">
        <v>67</v>
      </c>
    </row>
  </sheetData>
  <mergeCells count="3">
    <mergeCell ref="B5:C5"/>
    <mergeCell ref="J5:K5"/>
    <mergeCell ref="L5:M5"/>
  </mergeCells>
  <pageMargins left="0.7" right="0.7" top="0.75" bottom="0.75" header="0.3" footer="0.3"/>
  <pageSetup paperSize="9" orientation="portrait" horizontalDpi="300" verticalDpi="300" r:id="rId1"/>
  <ignoredErrors>
    <ignoredError sqref="C7:C2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97E56-5D5A-4490-8532-5664AAE1A2FF}">
  <dimension ref="A1:M117"/>
  <sheetViews>
    <sheetView zoomScaleNormal="100" workbookViewId="0">
      <selection activeCell="G66" sqref="G66"/>
    </sheetView>
  </sheetViews>
  <sheetFormatPr baseColWidth="10" defaultColWidth="8.83203125" defaultRowHeight="15" x14ac:dyDescent="0.2"/>
  <cols>
    <col min="1" max="1" width="8.83203125" style="3"/>
    <col min="2" max="2" width="5.6640625" customWidth="1"/>
    <col min="3" max="3" width="10.5" style="3" bestFit="1" customWidth="1"/>
    <col min="4" max="4" width="34" bestFit="1" customWidth="1"/>
    <col min="5" max="5" width="5.6640625" bestFit="1" customWidth="1"/>
    <col min="6" max="6" width="9.5" bestFit="1" customWidth="1"/>
    <col min="7" max="7" width="106.5" style="3" bestFit="1" customWidth="1"/>
    <col min="8" max="8" width="8.83203125" style="3"/>
    <col min="9" max="9" width="18.83203125" customWidth="1"/>
    <col min="10" max="10" width="5.6640625" customWidth="1"/>
    <col min="12" max="12" width="5.6640625" customWidth="1"/>
    <col min="14" max="14" width="2.6640625" customWidth="1"/>
  </cols>
  <sheetData>
    <row r="1" spans="1:13" ht="19" x14ac:dyDescent="0.25">
      <c r="A1" s="5" t="s">
        <v>291</v>
      </c>
      <c r="B1" s="2"/>
      <c r="C1" s="6"/>
      <c r="D1" s="2"/>
      <c r="E1" s="2"/>
      <c r="F1" s="2"/>
      <c r="G1" s="10"/>
      <c r="H1" s="6"/>
      <c r="I1" s="2"/>
      <c r="J1" s="2"/>
      <c r="K1" s="2"/>
      <c r="L1" s="2"/>
      <c r="M1" s="2"/>
    </row>
    <row r="2" spans="1:13" ht="19" x14ac:dyDescent="0.25">
      <c r="A2" s="10" t="s">
        <v>485</v>
      </c>
      <c r="B2" s="5"/>
      <c r="C2" s="5"/>
      <c r="D2" s="2"/>
      <c r="E2" s="2"/>
      <c r="F2" s="6"/>
      <c r="G2" s="2"/>
      <c r="H2" s="2"/>
      <c r="I2" s="2"/>
      <c r="J2" s="2"/>
      <c r="K2" s="10"/>
      <c r="L2" s="10"/>
      <c r="M2" s="6"/>
    </row>
    <row r="4" spans="1:13" ht="19" x14ac:dyDescent="0.25">
      <c r="A4" s="12" t="s">
        <v>27</v>
      </c>
      <c r="B4" s="13"/>
      <c r="C4" s="13"/>
      <c r="D4" s="13"/>
      <c r="E4" s="13"/>
      <c r="F4" s="14"/>
      <c r="G4" s="14"/>
      <c r="H4"/>
      <c r="I4" s="12" t="s">
        <v>28</v>
      </c>
      <c r="J4" s="15"/>
      <c r="K4" s="15"/>
      <c r="L4" s="15"/>
      <c r="M4" s="46"/>
    </row>
    <row r="5" spans="1:13" ht="32" x14ac:dyDescent="0.2">
      <c r="A5" s="17" t="s">
        <v>30</v>
      </c>
      <c r="B5" s="84" t="s">
        <v>31</v>
      </c>
      <c r="C5" s="85"/>
      <c r="D5" s="18" t="s">
        <v>32</v>
      </c>
      <c r="E5" s="18" t="s">
        <v>33</v>
      </c>
      <c r="F5" s="17" t="s">
        <v>34</v>
      </c>
      <c r="G5" s="17" t="s">
        <v>1</v>
      </c>
      <c r="H5"/>
      <c r="I5" s="19" t="s">
        <v>35</v>
      </c>
      <c r="J5" s="86" t="s">
        <v>36</v>
      </c>
      <c r="K5" s="87"/>
      <c r="L5" s="86" t="s">
        <v>37</v>
      </c>
      <c r="M5" s="88"/>
    </row>
    <row r="6" spans="1:13" ht="16" x14ac:dyDescent="0.2">
      <c r="A6" s="22"/>
      <c r="B6" s="23" t="s">
        <v>2</v>
      </c>
      <c r="C6" s="23" t="s">
        <v>40</v>
      </c>
      <c r="D6" s="24"/>
      <c r="E6" s="24"/>
      <c r="F6" s="25"/>
      <c r="G6" s="25"/>
      <c r="H6"/>
      <c r="I6" s="26"/>
      <c r="J6" s="27" t="s">
        <v>2</v>
      </c>
      <c r="K6" s="22" t="s">
        <v>40</v>
      </c>
      <c r="L6" s="27" t="s">
        <v>2</v>
      </c>
      <c r="M6" s="47" t="s">
        <v>40</v>
      </c>
    </row>
    <row r="7" spans="1:13" x14ac:dyDescent="0.2">
      <c r="A7" s="4">
        <v>0</v>
      </c>
      <c r="B7" s="28">
        <v>4</v>
      </c>
      <c r="C7" s="29" t="s">
        <v>103</v>
      </c>
      <c r="D7" s="1" t="s">
        <v>42</v>
      </c>
      <c r="E7" s="4" t="s">
        <v>43</v>
      </c>
      <c r="F7" s="4" t="s">
        <v>0</v>
      </c>
      <c r="G7" s="30" t="s">
        <v>44</v>
      </c>
      <c r="H7"/>
      <c r="I7" s="8" t="s">
        <v>25</v>
      </c>
      <c r="J7" s="31">
        <v>4</v>
      </c>
      <c r="K7" s="32">
        <f t="shared" ref="K7:K24" si="0">K8+100</f>
        <v>11901</v>
      </c>
      <c r="L7" s="31">
        <v>4</v>
      </c>
      <c r="M7" s="33">
        <f t="shared" ref="M7:M24" si="1">K7+100-1</f>
        <v>12000</v>
      </c>
    </row>
    <row r="8" spans="1:13" x14ac:dyDescent="0.2">
      <c r="A8" s="4">
        <v>1</v>
      </c>
      <c r="B8" s="35">
        <v>4</v>
      </c>
      <c r="C8" s="36" t="s">
        <v>104</v>
      </c>
      <c r="D8" s="1" t="s">
        <v>48</v>
      </c>
      <c r="E8" s="4" t="s">
        <v>43</v>
      </c>
      <c r="F8" s="4" t="s">
        <v>0</v>
      </c>
      <c r="G8" s="30" t="s">
        <v>49</v>
      </c>
      <c r="H8"/>
      <c r="I8" s="8" t="s">
        <v>26</v>
      </c>
      <c r="J8" s="31">
        <v>4</v>
      </c>
      <c r="K8" s="32">
        <f t="shared" si="0"/>
        <v>11801</v>
      </c>
      <c r="L8" s="31">
        <v>4</v>
      </c>
      <c r="M8" s="33">
        <f t="shared" si="1"/>
        <v>11900</v>
      </c>
    </row>
    <row r="9" spans="1:13" x14ac:dyDescent="0.2">
      <c r="A9" s="4">
        <v>2</v>
      </c>
      <c r="B9" s="35">
        <v>4</v>
      </c>
      <c r="C9" s="36" t="s">
        <v>105</v>
      </c>
      <c r="D9" s="1" t="s">
        <v>203</v>
      </c>
      <c r="E9" s="4" t="s">
        <v>54</v>
      </c>
      <c r="F9" s="4" t="s">
        <v>0</v>
      </c>
      <c r="G9" s="30" t="s">
        <v>243</v>
      </c>
      <c r="H9"/>
      <c r="I9" s="8" t="s">
        <v>7</v>
      </c>
      <c r="J9" s="31">
        <v>4</v>
      </c>
      <c r="K9" s="32">
        <f t="shared" si="0"/>
        <v>11701</v>
      </c>
      <c r="L9" s="31">
        <v>4</v>
      </c>
      <c r="M9" s="33">
        <f t="shared" si="1"/>
        <v>11800</v>
      </c>
    </row>
    <row r="10" spans="1:13" x14ac:dyDescent="0.2">
      <c r="A10" s="4">
        <v>3</v>
      </c>
      <c r="B10" s="35">
        <v>4</v>
      </c>
      <c r="C10" s="36" t="s">
        <v>106</v>
      </c>
      <c r="D10" s="1" t="s">
        <v>204</v>
      </c>
      <c r="E10" s="4" t="s">
        <v>54</v>
      </c>
      <c r="F10" s="4" t="s">
        <v>0</v>
      </c>
      <c r="G10" s="30" t="s">
        <v>244</v>
      </c>
      <c r="H10"/>
      <c r="I10" s="8" t="s">
        <v>8</v>
      </c>
      <c r="J10" s="31">
        <v>4</v>
      </c>
      <c r="K10" s="32">
        <f t="shared" si="0"/>
        <v>11601</v>
      </c>
      <c r="L10" s="31">
        <v>4</v>
      </c>
      <c r="M10" s="33">
        <f t="shared" si="1"/>
        <v>11700</v>
      </c>
    </row>
    <row r="11" spans="1:13" x14ac:dyDescent="0.2">
      <c r="A11" s="4">
        <v>4</v>
      </c>
      <c r="B11" s="35">
        <v>4</v>
      </c>
      <c r="C11" s="36" t="s">
        <v>107</v>
      </c>
      <c r="D11" s="1" t="s">
        <v>205</v>
      </c>
      <c r="E11" s="4" t="s">
        <v>54</v>
      </c>
      <c r="F11" s="4" t="s">
        <v>0</v>
      </c>
      <c r="G11" s="30" t="s">
        <v>245</v>
      </c>
      <c r="H11"/>
      <c r="I11" s="8" t="s">
        <v>9</v>
      </c>
      <c r="J11" s="31">
        <v>4</v>
      </c>
      <c r="K11" s="32">
        <f t="shared" si="0"/>
        <v>11501</v>
      </c>
      <c r="L11" s="31">
        <v>4</v>
      </c>
      <c r="M11" s="33">
        <f t="shared" si="1"/>
        <v>11600</v>
      </c>
    </row>
    <row r="12" spans="1:13" x14ac:dyDescent="0.2">
      <c r="A12" s="4">
        <v>5</v>
      </c>
      <c r="B12" s="35">
        <v>4</v>
      </c>
      <c r="C12" s="36" t="s">
        <v>108</v>
      </c>
      <c r="D12" s="1" t="s">
        <v>206</v>
      </c>
      <c r="E12" s="4" t="s">
        <v>54</v>
      </c>
      <c r="F12" s="4" t="s">
        <v>0</v>
      </c>
      <c r="G12" s="30" t="s">
        <v>246</v>
      </c>
      <c r="H12"/>
      <c r="I12" s="8" t="s">
        <v>10</v>
      </c>
      <c r="J12" s="31">
        <v>4</v>
      </c>
      <c r="K12" s="32">
        <f t="shared" si="0"/>
        <v>11401</v>
      </c>
      <c r="L12" s="31">
        <v>4</v>
      </c>
      <c r="M12" s="33">
        <f t="shared" si="1"/>
        <v>11500</v>
      </c>
    </row>
    <row r="13" spans="1:13" x14ac:dyDescent="0.2">
      <c r="A13" s="4">
        <v>6</v>
      </c>
      <c r="B13" s="35">
        <v>4</v>
      </c>
      <c r="C13" s="36" t="s">
        <v>109</v>
      </c>
      <c r="D13" s="1" t="s">
        <v>207</v>
      </c>
      <c r="E13" s="4" t="s">
        <v>54</v>
      </c>
      <c r="F13" s="4" t="s">
        <v>0</v>
      </c>
      <c r="G13" s="30" t="s">
        <v>247</v>
      </c>
      <c r="H13"/>
      <c r="I13" s="8" t="s">
        <v>11</v>
      </c>
      <c r="J13" s="31">
        <v>4</v>
      </c>
      <c r="K13" s="32">
        <f t="shared" si="0"/>
        <v>11301</v>
      </c>
      <c r="L13" s="31">
        <v>4</v>
      </c>
      <c r="M13" s="33">
        <f t="shared" si="1"/>
        <v>11400</v>
      </c>
    </row>
    <row r="14" spans="1:13" x14ac:dyDescent="0.2">
      <c r="A14" s="4">
        <v>7</v>
      </c>
      <c r="B14" s="35">
        <v>4</v>
      </c>
      <c r="C14" s="36" t="s">
        <v>110</v>
      </c>
      <c r="D14" s="1" t="s">
        <v>208</v>
      </c>
      <c r="E14" s="4" t="s">
        <v>54</v>
      </c>
      <c r="F14" s="4" t="s">
        <v>0</v>
      </c>
      <c r="G14" s="30" t="s">
        <v>248</v>
      </c>
      <c r="H14"/>
      <c r="I14" s="8" t="s">
        <v>12</v>
      </c>
      <c r="J14" s="31">
        <v>4</v>
      </c>
      <c r="K14" s="32">
        <f t="shared" si="0"/>
        <v>11201</v>
      </c>
      <c r="L14" s="31">
        <v>4</v>
      </c>
      <c r="M14" s="33">
        <f t="shared" si="1"/>
        <v>11300</v>
      </c>
    </row>
    <row r="15" spans="1:13" x14ac:dyDescent="0.2">
      <c r="A15" s="4">
        <v>8</v>
      </c>
      <c r="B15" s="35">
        <v>4</v>
      </c>
      <c r="C15" s="36" t="s">
        <v>111</v>
      </c>
      <c r="D15" s="1" t="s">
        <v>209</v>
      </c>
      <c r="E15" s="4" t="s">
        <v>54</v>
      </c>
      <c r="F15" s="4" t="s">
        <v>0</v>
      </c>
      <c r="G15" s="30" t="s">
        <v>249</v>
      </c>
      <c r="H15"/>
      <c r="I15" s="8" t="s">
        <v>13</v>
      </c>
      <c r="J15" s="31">
        <v>4</v>
      </c>
      <c r="K15" s="32">
        <f t="shared" si="0"/>
        <v>11101</v>
      </c>
      <c r="L15" s="31">
        <v>4</v>
      </c>
      <c r="M15" s="33">
        <f t="shared" si="1"/>
        <v>11200</v>
      </c>
    </row>
    <row r="16" spans="1:13" x14ac:dyDescent="0.2">
      <c r="A16" s="4">
        <v>9</v>
      </c>
      <c r="B16" s="35">
        <v>4</v>
      </c>
      <c r="C16" s="36" t="s">
        <v>112</v>
      </c>
      <c r="D16" s="1" t="s">
        <v>210</v>
      </c>
      <c r="E16" s="4" t="s">
        <v>54</v>
      </c>
      <c r="F16" s="4" t="s">
        <v>0</v>
      </c>
      <c r="G16" s="30" t="s">
        <v>250</v>
      </c>
      <c r="H16"/>
      <c r="I16" s="8" t="s">
        <v>14</v>
      </c>
      <c r="J16" s="31">
        <v>4</v>
      </c>
      <c r="K16" s="32">
        <f t="shared" si="0"/>
        <v>11001</v>
      </c>
      <c r="L16" s="31">
        <v>4</v>
      </c>
      <c r="M16" s="33">
        <f t="shared" si="1"/>
        <v>11100</v>
      </c>
    </row>
    <row r="17" spans="1:13" x14ac:dyDescent="0.2">
      <c r="A17" s="4">
        <v>10</v>
      </c>
      <c r="B17" s="35">
        <v>4</v>
      </c>
      <c r="C17" s="36" t="s">
        <v>113</v>
      </c>
      <c r="D17" s="1" t="s">
        <v>211</v>
      </c>
      <c r="E17" s="4" t="s">
        <v>54</v>
      </c>
      <c r="F17" s="4" t="s">
        <v>0</v>
      </c>
      <c r="G17" s="30" t="s">
        <v>251</v>
      </c>
      <c r="H17"/>
      <c r="I17" s="8" t="s">
        <v>15</v>
      </c>
      <c r="J17" s="31">
        <v>4</v>
      </c>
      <c r="K17" s="32">
        <f t="shared" si="0"/>
        <v>10901</v>
      </c>
      <c r="L17" s="31">
        <v>4</v>
      </c>
      <c r="M17" s="33">
        <f t="shared" si="1"/>
        <v>11000</v>
      </c>
    </row>
    <row r="18" spans="1:13" x14ac:dyDescent="0.2">
      <c r="A18" s="4">
        <v>11</v>
      </c>
      <c r="B18" s="35">
        <v>4</v>
      </c>
      <c r="C18" s="36" t="s">
        <v>114</v>
      </c>
      <c r="D18" s="1" t="s">
        <v>212</v>
      </c>
      <c r="E18" s="4" t="s">
        <v>54</v>
      </c>
      <c r="F18" s="4" t="s">
        <v>0</v>
      </c>
      <c r="G18" s="30" t="s">
        <v>252</v>
      </c>
      <c r="H18"/>
      <c r="I18" s="8" t="s">
        <v>16</v>
      </c>
      <c r="J18" s="31">
        <v>4</v>
      </c>
      <c r="K18" s="32">
        <f t="shared" si="0"/>
        <v>10801</v>
      </c>
      <c r="L18" s="31">
        <v>4</v>
      </c>
      <c r="M18" s="33">
        <f t="shared" si="1"/>
        <v>10900</v>
      </c>
    </row>
    <row r="19" spans="1:13" x14ac:dyDescent="0.2">
      <c r="A19" s="4">
        <v>12</v>
      </c>
      <c r="B19" s="35">
        <v>4</v>
      </c>
      <c r="C19" s="36" t="s">
        <v>115</v>
      </c>
      <c r="D19" s="1" t="s">
        <v>213</v>
      </c>
      <c r="E19" s="4" t="s">
        <v>54</v>
      </c>
      <c r="F19" s="4" t="s">
        <v>0</v>
      </c>
      <c r="G19" s="30" t="s">
        <v>253</v>
      </c>
      <c r="H19"/>
      <c r="I19" s="8" t="s">
        <v>17</v>
      </c>
      <c r="J19" s="31">
        <v>4</v>
      </c>
      <c r="K19" s="32">
        <f t="shared" si="0"/>
        <v>10701</v>
      </c>
      <c r="L19" s="31">
        <v>4</v>
      </c>
      <c r="M19" s="33">
        <f t="shared" si="1"/>
        <v>10800</v>
      </c>
    </row>
    <row r="20" spans="1:13" x14ac:dyDescent="0.2">
      <c r="A20" s="4">
        <v>13</v>
      </c>
      <c r="B20" s="35">
        <v>4</v>
      </c>
      <c r="C20" s="36" t="s">
        <v>116</v>
      </c>
      <c r="D20" s="1" t="s">
        <v>214</v>
      </c>
      <c r="E20" s="4" t="s">
        <v>54</v>
      </c>
      <c r="F20" s="4" t="s">
        <v>0</v>
      </c>
      <c r="G20" s="30" t="s">
        <v>254</v>
      </c>
      <c r="H20"/>
      <c r="I20" s="8" t="s">
        <v>18</v>
      </c>
      <c r="J20" s="31">
        <v>4</v>
      </c>
      <c r="K20" s="32">
        <f t="shared" si="0"/>
        <v>10601</v>
      </c>
      <c r="L20" s="31">
        <v>4</v>
      </c>
      <c r="M20" s="33">
        <f t="shared" si="1"/>
        <v>10700</v>
      </c>
    </row>
    <row r="21" spans="1:13" x14ac:dyDescent="0.2">
      <c r="A21" s="4">
        <v>14</v>
      </c>
      <c r="B21" s="35">
        <v>4</v>
      </c>
      <c r="C21" s="36" t="s">
        <v>117</v>
      </c>
      <c r="D21" s="1" t="s">
        <v>215</v>
      </c>
      <c r="E21" s="4" t="s">
        <v>54</v>
      </c>
      <c r="F21" s="4" t="s">
        <v>0</v>
      </c>
      <c r="G21" s="30" t="s">
        <v>255</v>
      </c>
      <c r="H21"/>
      <c r="I21" s="8" t="s">
        <v>19</v>
      </c>
      <c r="J21" s="31">
        <v>4</v>
      </c>
      <c r="K21" s="32">
        <f t="shared" si="0"/>
        <v>10501</v>
      </c>
      <c r="L21" s="31">
        <v>4</v>
      </c>
      <c r="M21" s="33">
        <f t="shared" si="1"/>
        <v>10600</v>
      </c>
    </row>
    <row r="22" spans="1:13" x14ac:dyDescent="0.2">
      <c r="A22" s="4">
        <v>15</v>
      </c>
      <c r="B22" s="35">
        <v>4</v>
      </c>
      <c r="C22" s="36" t="s">
        <v>118</v>
      </c>
      <c r="D22" s="1" t="s">
        <v>216</v>
      </c>
      <c r="E22" s="4" t="s">
        <v>54</v>
      </c>
      <c r="F22" s="4" t="s">
        <v>0</v>
      </c>
      <c r="G22" s="30" t="s">
        <v>256</v>
      </c>
      <c r="H22"/>
      <c r="I22" s="8" t="s">
        <v>20</v>
      </c>
      <c r="J22" s="31">
        <v>4</v>
      </c>
      <c r="K22" s="32">
        <f t="shared" si="0"/>
        <v>10401</v>
      </c>
      <c r="L22" s="31">
        <v>4</v>
      </c>
      <c r="M22" s="33">
        <f t="shared" si="1"/>
        <v>10500</v>
      </c>
    </row>
    <row r="23" spans="1:13" x14ac:dyDescent="0.2">
      <c r="A23" s="4">
        <v>16</v>
      </c>
      <c r="B23" s="35">
        <v>4</v>
      </c>
      <c r="C23" s="36" t="s">
        <v>119</v>
      </c>
      <c r="D23" s="1" t="s">
        <v>217</v>
      </c>
      <c r="E23" s="4" t="s">
        <v>54</v>
      </c>
      <c r="F23" s="4" t="s">
        <v>0</v>
      </c>
      <c r="G23" s="30" t="s">
        <v>257</v>
      </c>
      <c r="H23"/>
      <c r="I23" s="8" t="s">
        <v>21</v>
      </c>
      <c r="J23" s="31">
        <v>4</v>
      </c>
      <c r="K23" s="32">
        <f t="shared" si="0"/>
        <v>10301</v>
      </c>
      <c r="L23" s="31">
        <v>4</v>
      </c>
      <c r="M23" s="33">
        <f t="shared" si="1"/>
        <v>10400</v>
      </c>
    </row>
    <row r="24" spans="1:13" x14ac:dyDescent="0.2">
      <c r="A24" s="4">
        <v>17</v>
      </c>
      <c r="B24" s="35">
        <v>4</v>
      </c>
      <c r="C24" s="36" t="s">
        <v>120</v>
      </c>
      <c r="D24" s="1" t="s">
        <v>218</v>
      </c>
      <c r="E24" s="4" t="s">
        <v>54</v>
      </c>
      <c r="F24" s="4" t="s">
        <v>0</v>
      </c>
      <c r="G24" s="30" t="s">
        <v>258</v>
      </c>
      <c r="H24"/>
      <c r="I24" s="8" t="s">
        <v>22</v>
      </c>
      <c r="J24" s="31">
        <v>4</v>
      </c>
      <c r="K24" s="32">
        <f t="shared" si="0"/>
        <v>10201</v>
      </c>
      <c r="L24" s="31">
        <v>4</v>
      </c>
      <c r="M24" s="33">
        <f t="shared" si="1"/>
        <v>10300</v>
      </c>
    </row>
    <row r="25" spans="1:13" x14ac:dyDescent="0.2">
      <c r="A25" s="4">
        <v>18</v>
      </c>
      <c r="B25" s="35">
        <v>4</v>
      </c>
      <c r="C25" s="36" t="s">
        <v>121</v>
      </c>
      <c r="D25" s="1" t="s">
        <v>219</v>
      </c>
      <c r="E25" s="4" t="s">
        <v>54</v>
      </c>
      <c r="F25" s="4" t="s">
        <v>0</v>
      </c>
      <c r="G25" s="30" t="s">
        <v>259</v>
      </c>
      <c r="H25"/>
      <c r="I25" s="8" t="s">
        <v>23</v>
      </c>
      <c r="J25" s="31">
        <v>4</v>
      </c>
      <c r="K25" s="32">
        <f>K26+100</f>
        <v>10101</v>
      </c>
      <c r="L25" s="31">
        <v>4</v>
      </c>
      <c r="M25" s="33">
        <f>K25+100-1</f>
        <v>10200</v>
      </c>
    </row>
    <row r="26" spans="1:13" ht="16" thickBot="1" x14ac:dyDescent="0.25">
      <c r="A26" s="4">
        <v>19</v>
      </c>
      <c r="B26" s="35">
        <v>4</v>
      </c>
      <c r="C26" s="36" t="s">
        <v>122</v>
      </c>
      <c r="D26" s="1" t="s">
        <v>220</v>
      </c>
      <c r="E26" s="4" t="s">
        <v>54</v>
      </c>
      <c r="F26" s="4" t="s">
        <v>0</v>
      </c>
      <c r="G26" s="30" t="s">
        <v>260</v>
      </c>
      <c r="H26"/>
      <c r="I26" s="9" t="s">
        <v>24</v>
      </c>
      <c r="J26" s="40">
        <v>4</v>
      </c>
      <c r="K26" s="41">
        <v>10001</v>
      </c>
      <c r="L26" s="40">
        <v>4</v>
      </c>
      <c r="M26" s="42">
        <f>K26+100-1</f>
        <v>10100</v>
      </c>
    </row>
    <row r="27" spans="1:13" x14ac:dyDescent="0.2">
      <c r="A27" s="4">
        <v>20</v>
      </c>
      <c r="B27" s="35">
        <v>4</v>
      </c>
      <c r="C27" s="36" t="s">
        <v>123</v>
      </c>
      <c r="D27" s="1" t="s">
        <v>221</v>
      </c>
      <c r="E27" s="4" t="s">
        <v>54</v>
      </c>
      <c r="F27" s="4" t="s">
        <v>0</v>
      </c>
      <c r="G27" s="30" t="s">
        <v>261</v>
      </c>
      <c r="H27"/>
      <c r="I27" s="43"/>
      <c r="J27" s="44"/>
      <c r="K27" s="45"/>
      <c r="L27" s="44"/>
      <c r="M27" s="45"/>
    </row>
    <row r="28" spans="1:13" x14ac:dyDescent="0.2">
      <c r="A28" s="4">
        <v>21</v>
      </c>
      <c r="B28" s="35">
        <v>4</v>
      </c>
      <c r="C28" s="36" t="s">
        <v>124</v>
      </c>
      <c r="D28" s="1" t="s">
        <v>222</v>
      </c>
      <c r="E28" s="4" t="s">
        <v>54</v>
      </c>
      <c r="F28" s="4" t="s">
        <v>0</v>
      </c>
      <c r="G28" s="30" t="s">
        <v>262</v>
      </c>
      <c r="H28"/>
      <c r="I28" s="43"/>
      <c r="J28" s="44"/>
      <c r="K28" s="45"/>
      <c r="L28" s="44"/>
      <c r="M28" s="45"/>
    </row>
    <row r="29" spans="1:13" x14ac:dyDescent="0.2">
      <c r="A29" s="4">
        <v>22</v>
      </c>
      <c r="B29" s="35">
        <v>4</v>
      </c>
      <c r="C29" s="36" t="s">
        <v>125</v>
      </c>
      <c r="D29" s="1" t="s">
        <v>223</v>
      </c>
      <c r="E29" s="4" t="s">
        <v>54</v>
      </c>
      <c r="F29" s="4" t="s">
        <v>0</v>
      </c>
      <c r="G29" s="30" t="s">
        <v>263</v>
      </c>
      <c r="H29"/>
      <c r="I29" s="43"/>
      <c r="J29" s="44"/>
      <c r="K29" s="45"/>
      <c r="L29" s="44"/>
      <c r="M29" s="45"/>
    </row>
    <row r="30" spans="1:13" x14ac:dyDescent="0.2">
      <c r="A30" s="4">
        <v>23</v>
      </c>
      <c r="B30" s="35">
        <v>4</v>
      </c>
      <c r="C30" s="36" t="s">
        <v>126</v>
      </c>
      <c r="D30" s="1" t="s">
        <v>224</v>
      </c>
      <c r="E30" s="4" t="s">
        <v>54</v>
      </c>
      <c r="F30" s="4" t="s">
        <v>0</v>
      </c>
      <c r="G30" s="30" t="s">
        <v>264</v>
      </c>
      <c r="H30"/>
    </row>
    <row r="31" spans="1:13" x14ac:dyDescent="0.2">
      <c r="A31" s="4">
        <v>24</v>
      </c>
      <c r="B31" s="35">
        <v>4</v>
      </c>
      <c r="C31" s="36" t="s">
        <v>127</v>
      </c>
      <c r="D31" s="1" t="s">
        <v>225</v>
      </c>
      <c r="E31" s="4" t="s">
        <v>54</v>
      </c>
      <c r="F31" s="4" t="s">
        <v>0</v>
      </c>
      <c r="G31" s="30" t="s">
        <v>265</v>
      </c>
      <c r="H31"/>
    </row>
    <row r="32" spans="1:13" x14ac:dyDescent="0.2">
      <c r="A32" s="4">
        <v>25</v>
      </c>
      <c r="B32" s="35">
        <v>4</v>
      </c>
      <c r="C32" s="36" t="s">
        <v>128</v>
      </c>
      <c r="D32" s="1" t="s">
        <v>226</v>
      </c>
      <c r="E32" s="4" t="s">
        <v>54</v>
      </c>
      <c r="F32" s="4" t="s">
        <v>0</v>
      </c>
      <c r="G32" s="30" t="s">
        <v>266</v>
      </c>
      <c r="H32"/>
    </row>
    <row r="33" spans="1:8" x14ac:dyDescent="0.2">
      <c r="A33" s="4">
        <v>26</v>
      </c>
      <c r="B33" s="35">
        <v>4</v>
      </c>
      <c r="C33" s="36" t="s">
        <v>129</v>
      </c>
      <c r="D33" s="1" t="s">
        <v>227</v>
      </c>
      <c r="E33" s="4" t="s">
        <v>54</v>
      </c>
      <c r="F33" s="4" t="s">
        <v>0</v>
      </c>
      <c r="G33" s="30" t="s">
        <v>267</v>
      </c>
      <c r="H33"/>
    </row>
    <row r="34" spans="1:8" x14ac:dyDescent="0.2">
      <c r="A34" s="4">
        <v>27</v>
      </c>
      <c r="B34" s="35">
        <v>4</v>
      </c>
      <c r="C34" s="36" t="s">
        <v>130</v>
      </c>
      <c r="D34" s="1" t="s">
        <v>228</v>
      </c>
      <c r="E34" s="4" t="s">
        <v>54</v>
      </c>
      <c r="F34" s="4" t="s">
        <v>0</v>
      </c>
      <c r="G34" s="30" t="s">
        <v>268</v>
      </c>
      <c r="H34"/>
    </row>
    <row r="35" spans="1:8" x14ac:dyDescent="0.2">
      <c r="A35" s="4">
        <v>28</v>
      </c>
      <c r="B35" s="35">
        <v>4</v>
      </c>
      <c r="C35" s="36" t="s">
        <v>131</v>
      </c>
      <c r="D35" s="1" t="s">
        <v>229</v>
      </c>
      <c r="E35" s="4" t="s">
        <v>54</v>
      </c>
      <c r="F35" s="4" t="s">
        <v>0</v>
      </c>
      <c r="G35" s="30" t="s">
        <v>269</v>
      </c>
      <c r="H35"/>
    </row>
    <row r="36" spans="1:8" x14ac:dyDescent="0.2">
      <c r="A36" s="4">
        <v>29</v>
      </c>
      <c r="B36" s="35">
        <v>4</v>
      </c>
      <c r="C36" s="36" t="s">
        <v>132</v>
      </c>
      <c r="D36" s="1" t="s">
        <v>230</v>
      </c>
      <c r="E36" s="4" t="s">
        <v>54</v>
      </c>
      <c r="F36" s="4" t="s">
        <v>0</v>
      </c>
      <c r="G36" s="30" t="s">
        <v>270</v>
      </c>
      <c r="H36"/>
    </row>
    <row r="37" spans="1:8" x14ac:dyDescent="0.2">
      <c r="A37" s="4">
        <v>30</v>
      </c>
      <c r="B37" s="35">
        <v>4</v>
      </c>
      <c r="C37" s="36" t="s">
        <v>133</v>
      </c>
      <c r="D37" s="1" t="s">
        <v>231</v>
      </c>
      <c r="E37" s="4" t="s">
        <v>54</v>
      </c>
      <c r="F37" s="4" t="s">
        <v>0</v>
      </c>
      <c r="G37" s="30" t="s">
        <v>271</v>
      </c>
      <c r="H37"/>
    </row>
    <row r="38" spans="1:8" x14ac:dyDescent="0.2">
      <c r="A38" s="4">
        <v>31</v>
      </c>
      <c r="B38" s="35">
        <v>4</v>
      </c>
      <c r="C38" s="36" t="s">
        <v>134</v>
      </c>
      <c r="D38" s="1" t="s">
        <v>232</v>
      </c>
      <c r="E38" s="4" t="s">
        <v>54</v>
      </c>
      <c r="F38" s="4" t="s">
        <v>0</v>
      </c>
      <c r="G38" s="30" t="s">
        <v>272</v>
      </c>
      <c r="H38"/>
    </row>
    <row r="39" spans="1:8" x14ac:dyDescent="0.2">
      <c r="A39" s="4">
        <v>32</v>
      </c>
      <c r="B39" s="35">
        <v>4</v>
      </c>
      <c r="C39" s="36" t="s">
        <v>135</v>
      </c>
      <c r="D39" s="1" t="s">
        <v>233</v>
      </c>
      <c r="E39" s="4" t="s">
        <v>54</v>
      </c>
      <c r="F39" s="4" t="s">
        <v>0</v>
      </c>
      <c r="G39" s="30" t="s">
        <v>273</v>
      </c>
      <c r="H39"/>
    </row>
    <row r="40" spans="1:8" x14ac:dyDescent="0.2">
      <c r="A40" s="4">
        <v>33</v>
      </c>
      <c r="B40" s="35">
        <v>4</v>
      </c>
      <c r="C40" s="36" t="s">
        <v>136</v>
      </c>
      <c r="D40" s="1" t="s">
        <v>234</v>
      </c>
      <c r="E40" s="4" t="s">
        <v>54</v>
      </c>
      <c r="F40" s="4" t="s">
        <v>0</v>
      </c>
      <c r="G40" s="30" t="s">
        <v>274</v>
      </c>
      <c r="H40"/>
    </row>
    <row r="41" spans="1:8" x14ac:dyDescent="0.2">
      <c r="A41" s="4">
        <v>34</v>
      </c>
      <c r="B41" s="35">
        <v>4</v>
      </c>
      <c r="C41" s="36" t="s">
        <v>137</v>
      </c>
      <c r="D41" s="1" t="s">
        <v>235</v>
      </c>
      <c r="E41" s="4" t="s">
        <v>54</v>
      </c>
      <c r="F41" s="4" t="s">
        <v>0</v>
      </c>
      <c r="G41" s="30" t="s">
        <v>275</v>
      </c>
      <c r="H41"/>
    </row>
    <row r="42" spans="1:8" x14ac:dyDescent="0.2">
      <c r="A42" s="4">
        <v>35</v>
      </c>
      <c r="B42" s="35">
        <v>4</v>
      </c>
      <c r="C42" s="36" t="s">
        <v>138</v>
      </c>
      <c r="D42" s="1" t="s">
        <v>236</v>
      </c>
      <c r="E42" s="4" t="s">
        <v>54</v>
      </c>
      <c r="F42" s="4" t="s">
        <v>0</v>
      </c>
      <c r="G42" s="30" t="s">
        <v>276</v>
      </c>
      <c r="H42"/>
    </row>
    <row r="43" spans="1:8" x14ac:dyDescent="0.2">
      <c r="A43" s="4">
        <v>36</v>
      </c>
      <c r="B43" s="35">
        <v>4</v>
      </c>
      <c r="C43" s="36" t="s">
        <v>139</v>
      </c>
      <c r="D43" s="1" t="s">
        <v>237</v>
      </c>
      <c r="E43" s="4" t="s">
        <v>54</v>
      </c>
      <c r="F43" s="4" t="s">
        <v>0</v>
      </c>
      <c r="G43" s="30" t="s">
        <v>277</v>
      </c>
      <c r="H43"/>
    </row>
    <row r="44" spans="1:8" x14ac:dyDescent="0.2">
      <c r="A44" s="4">
        <v>37</v>
      </c>
      <c r="B44" s="35">
        <v>4</v>
      </c>
      <c r="C44" s="36" t="s">
        <v>140</v>
      </c>
      <c r="D44" s="1" t="s">
        <v>238</v>
      </c>
      <c r="E44" s="4" t="s">
        <v>54</v>
      </c>
      <c r="F44" s="4" t="s">
        <v>0</v>
      </c>
      <c r="G44" s="30" t="s">
        <v>278</v>
      </c>
      <c r="H44"/>
    </row>
    <row r="45" spans="1:8" x14ac:dyDescent="0.2">
      <c r="A45" s="4">
        <v>38</v>
      </c>
      <c r="B45" s="35">
        <v>4</v>
      </c>
      <c r="C45" s="36" t="s">
        <v>141</v>
      </c>
      <c r="D45" s="1" t="s">
        <v>239</v>
      </c>
      <c r="E45" s="4" t="s">
        <v>54</v>
      </c>
      <c r="F45" s="4" t="s">
        <v>0</v>
      </c>
      <c r="G45" s="30" t="s">
        <v>279</v>
      </c>
      <c r="H45"/>
    </row>
    <row r="46" spans="1:8" x14ac:dyDescent="0.2">
      <c r="A46" s="4">
        <v>39</v>
      </c>
      <c r="B46" s="35">
        <v>4</v>
      </c>
      <c r="C46" s="36" t="s">
        <v>142</v>
      </c>
      <c r="D46" s="1" t="s">
        <v>240</v>
      </c>
      <c r="E46" s="4" t="s">
        <v>54</v>
      </c>
      <c r="F46" s="4" t="s">
        <v>0</v>
      </c>
      <c r="G46" s="30" t="s">
        <v>280</v>
      </c>
      <c r="H46"/>
    </row>
    <row r="47" spans="1:8" x14ac:dyDescent="0.2">
      <c r="A47" s="4">
        <v>40</v>
      </c>
      <c r="B47" s="35">
        <v>4</v>
      </c>
      <c r="C47" s="36" t="s">
        <v>143</v>
      </c>
      <c r="D47" s="1" t="s">
        <v>241</v>
      </c>
      <c r="E47" s="4" t="s">
        <v>54</v>
      </c>
      <c r="F47" s="4" t="s">
        <v>0</v>
      </c>
      <c r="G47" s="30" t="s">
        <v>281</v>
      </c>
      <c r="H47"/>
    </row>
    <row r="48" spans="1:8" x14ac:dyDescent="0.2">
      <c r="A48" s="4">
        <v>41</v>
      </c>
      <c r="B48" s="35">
        <v>4</v>
      </c>
      <c r="C48" s="36" t="s">
        <v>144</v>
      </c>
      <c r="D48" s="1" t="s">
        <v>242</v>
      </c>
      <c r="E48" s="4" t="s">
        <v>54</v>
      </c>
      <c r="F48" s="4" t="s">
        <v>0</v>
      </c>
      <c r="G48" s="30" t="s">
        <v>282</v>
      </c>
      <c r="H48"/>
    </row>
    <row r="49" spans="1:13" x14ac:dyDescent="0.2">
      <c r="A49" s="4">
        <v>42</v>
      </c>
      <c r="B49" s="35">
        <v>4</v>
      </c>
      <c r="C49" s="36" t="s">
        <v>145</v>
      </c>
      <c r="D49" s="1" t="s">
        <v>53</v>
      </c>
      <c r="E49" s="4" t="s">
        <v>54</v>
      </c>
      <c r="F49" s="4" t="s">
        <v>0</v>
      </c>
      <c r="G49" s="30" t="s">
        <v>55</v>
      </c>
      <c r="H49"/>
    </row>
    <row r="50" spans="1:13" x14ac:dyDescent="0.2">
      <c r="A50" s="4">
        <v>43</v>
      </c>
      <c r="B50" s="35">
        <v>4</v>
      </c>
      <c r="C50" s="36" t="s">
        <v>146</v>
      </c>
      <c r="D50" s="1" t="s">
        <v>59</v>
      </c>
      <c r="E50" s="4" t="s">
        <v>54</v>
      </c>
      <c r="F50" s="4" t="s">
        <v>0</v>
      </c>
      <c r="G50" s="30" t="s">
        <v>60</v>
      </c>
      <c r="H50"/>
    </row>
    <row r="51" spans="1:13" x14ac:dyDescent="0.2">
      <c r="A51" s="4">
        <v>44</v>
      </c>
      <c r="B51" s="35">
        <v>4</v>
      </c>
      <c r="C51" s="36" t="s">
        <v>147</v>
      </c>
      <c r="D51" s="1" t="s">
        <v>64</v>
      </c>
      <c r="E51" s="4" t="s">
        <v>65</v>
      </c>
      <c r="F51" s="4" t="s">
        <v>3</v>
      </c>
      <c r="G51" s="30" t="s">
        <v>66</v>
      </c>
      <c r="H51"/>
    </row>
    <row r="52" spans="1:13" x14ac:dyDescent="0.2">
      <c r="A52" s="4">
        <v>45</v>
      </c>
      <c r="B52" s="35">
        <v>4</v>
      </c>
      <c r="C52" s="36" t="s">
        <v>148</v>
      </c>
      <c r="D52" s="1" t="s">
        <v>69</v>
      </c>
      <c r="E52" s="4" t="s">
        <v>65</v>
      </c>
      <c r="F52" s="4" t="s">
        <v>3</v>
      </c>
      <c r="G52" s="30" t="s">
        <v>70</v>
      </c>
      <c r="H52"/>
    </row>
    <row r="53" spans="1:13" x14ac:dyDescent="0.2">
      <c r="A53" s="4">
        <v>46</v>
      </c>
      <c r="B53" s="35">
        <v>4</v>
      </c>
      <c r="C53" s="36" t="s">
        <v>149</v>
      </c>
      <c r="D53" s="1" t="s">
        <v>72</v>
      </c>
      <c r="E53" s="4" t="s">
        <v>73</v>
      </c>
      <c r="F53" s="4" t="s">
        <v>3</v>
      </c>
      <c r="G53" s="30" t="s">
        <v>74</v>
      </c>
      <c r="H53"/>
    </row>
    <row r="54" spans="1:13" x14ac:dyDescent="0.2">
      <c r="A54" s="4">
        <v>47</v>
      </c>
      <c r="B54" s="35">
        <v>4</v>
      </c>
      <c r="C54" s="36" t="s">
        <v>150</v>
      </c>
      <c r="D54" s="1" t="s">
        <v>76</v>
      </c>
      <c r="E54" s="4" t="s">
        <v>43</v>
      </c>
      <c r="F54" s="4" t="s">
        <v>4</v>
      </c>
      <c r="G54" s="30" t="s">
        <v>283</v>
      </c>
      <c r="H54"/>
    </row>
    <row r="55" spans="1:13" x14ac:dyDescent="0.2">
      <c r="A55" s="4">
        <v>48</v>
      </c>
      <c r="B55" s="35">
        <v>4</v>
      </c>
      <c r="C55" s="36" t="s">
        <v>151</v>
      </c>
      <c r="D55" s="1" t="s">
        <v>79</v>
      </c>
      <c r="E55" s="4" t="s">
        <v>43</v>
      </c>
      <c r="F55" s="4" t="s">
        <v>4</v>
      </c>
      <c r="G55" s="30" t="s">
        <v>284</v>
      </c>
      <c r="H55"/>
    </row>
    <row r="56" spans="1:13" x14ac:dyDescent="0.2">
      <c r="A56" s="4">
        <v>49</v>
      </c>
      <c r="B56" s="35">
        <v>4</v>
      </c>
      <c r="C56" s="36" t="s">
        <v>152</v>
      </c>
      <c r="D56" s="11" t="s">
        <v>5</v>
      </c>
      <c r="E56" s="38" t="s">
        <v>43</v>
      </c>
      <c r="F56" s="38" t="s">
        <v>43</v>
      </c>
      <c r="G56" s="38" t="s">
        <v>43</v>
      </c>
      <c r="H56"/>
      <c r="I56" s="43"/>
      <c r="J56" s="44"/>
      <c r="K56" s="45"/>
      <c r="L56" s="44"/>
      <c r="M56" s="45"/>
    </row>
    <row r="57" spans="1:13" x14ac:dyDescent="0.2">
      <c r="A57" s="4">
        <v>50</v>
      </c>
      <c r="B57" s="35">
        <v>4</v>
      </c>
      <c r="C57" s="36" t="s">
        <v>153</v>
      </c>
      <c r="D57" s="1" t="s">
        <v>84</v>
      </c>
      <c r="E57" s="4" t="s">
        <v>43</v>
      </c>
      <c r="F57" s="4" t="s">
        <v>0</v>
      </c>
      <c r="G57" s="30" t="s">
        <v>85</v>
      </c>
      <c r="H57"/>
      <c r="I57" s="43"/>
      <c r="J57" s="44"/>
      <c r="K57" s="45"/>
      <c r="L57" s="44"/>
      <c r="M57" s="45"/>
    </row>
    <row r="58" spans="1:13" x14ac:dyDescent="0.2">
      <c r="A58" s="4">
        <v>51</v>
      </c>
      <c r="B58" s="35">
        <v>4</v>
      </c>
      <c r="C58" s="36" t="s">
        <v>154</v>
      </c>
      <c r="D58" s="11" t="s">
        <v>5</v>
      </c>
      <c r="E58" s="38" t="s">
        <v>43</v>
      </c>
      <c r="F58" s="38" t="s">
        <v>43</v>
      </c>
      <c r="G58" s="39" t="s">
        <v>43</v>
      </c>
      <c r="H58"/>
      <c r="I58" s="43"/>
      <c r="J58" s="44"/>
      <c r="K58" s="45"/>
      <c r="L58" s="44"/>
      <c r="M58" s="45"/>
    </row>
    <row r="59" spans="1:13" x14ac:dyDescent="0.2">
      <c r="A59" s="4">
        <v>52</v>
      </c>
      <c r="B59" s="35">
        <v>4</v>
      </c>
      <c r="C59" s="36" t="s">
        <v>155</v>
      </c>
      <c r="D59" s="11" t="s">
        <v>5</v>
      </c>
      <c r="E59" s="38" t="s">
        <v>43</v>
      </c>
      <c r="F59" s="38" t="s">
        <v>43</v>
      </c>
      <c r="G59" s="39" t="s">
        <v>43</v>
      </c>
      <c r="H59"/>
      <c r="I59" s="43"/>
      <c r="J59" s="44"/>
      <c r="K59" s="45"/>
      <c r="L59" s="44"/>
      <c r="M59" s="45"/>
    </row>
    <row r="60" spans="1:13" x14ac:dyDescent="0.2">
      <c r="A60" s="4">
        <v>53</v>
      </c>
      <c r="B60" s="35">
        <v>4</v>
      </c>
      <c r="C60" s="36" t="s">
        <v>156</v>
      </c>
      <c r="D60" s="11" t="s">
        <v>5</v>
      </c>
      <c r="E60" s="38" t="s">
        <v>43</v>
      </c>
      <c r="F60" s="38" t="s">
        <v>43</v>
      </c>
      <c r="G60" s="39" t="s">
        <v>43</v>
      </c>
      <c r="H60"/>
      <c r="I60" s="43"/>
      <c r="J60" s="44"/>
      <c r="K60" s="45"/>
      <c r="L60" s="44"/>
      <c r="M60" s="45"/>
    </row>
    <row r="61" spans="1:13" x14ac:dyDescent="0.2">
      <c r="A61" s="4">
        <v>54</v>
      </c>
      <c r="B61" s="35">
        <v>4</v>
      </c>
      <c r="C61" s="36" t="s">
        <v>157</v>
      </c>
      <c r="D61" s="11" t="s">
        <v>5</v>
      </c>
      <c r="E61" s="38" t="s">
        <v>43</v>
      </c>
      <c r="F61" s="38" t="s">
        <v>43</v>
      </c>
      <c r="G61" s="39" t="s">
        <v>43</v>
      </c>
      <c r="H61"/>
      <c r="I61" s="43"/>
      <c r="J61" s="44"/>
      <c r="K61" s="45"/>
      <c r="L61" s="44"/>
      <c r="M61" s="45"/>
    </row>
    <row r="62" spans="1:13" x14ac:dyDescent="0.2">
      <c r="A62" s="4">
        <v>55</v>
      </c>
      <c r="B62" s="35">
        <v>4</v>
      </c>
      <c r="C62" s="36" t="s">
        <v>158</v>
      </c>
      <c r="D62" s="11" t="s">
        <v>5</v>
      </c>
      <c r="E62" s="38" t="s">
        <v>43</v>
      </c>
      <c r="F62" s="38" t="s">
        <v>43</v>
      </c>
      <c r="G62" s="39" t="s">
        <v>43</v>
      </c>
      <c r="H62"/>
      <c r="I62" s="43"/>
      <c r="J62" s="44"/>
      <c r="K62" s="45"/>
      <c r="L62" s="44"/>
      <c r="M62" s="45"/>
    </row>
    <row r="63" spans="1:13" x14ac:dyDescent="0.2">
      <c r="A63" s="4">
        <v>56</v>
      </c>
      <c r="B63" s="35">
        <v>4</v>
      </c>
      <c r="C63" s="36" t="s">
        <v>159</v>
      </c>
      <c r="D63" s="11" t="s">
        <v>5</v>
      </c>
      <c r="E63" s="38" t="s">
        <v>43</v>
      </c>
      <c r="F63" s="38" t="s">
        <v>43</v>
      </c>
      <c r="G63" s="39" t="s">
        <v>43</v>
      </c>
      <c r="H63"/>
      <c r="I63" s="43"/>
      <c r="J63" s="44"/>
      <c r="K63" s="45"/>
      <c r="L63" s="44"/>
      <c r="M63" s="45"/>
    </row>
    <row r="64" spans="1:13" x14ac:dyDescent="0.2">
      <c r="A64" s="4">
        <v>57</v>
      </c>
      <c r="B64" s="35">
        <v>4</v>
      </c>
      <c r="C64" s="36" t="s">
        <v>160</v>
      </c>
      <c r="D64" s="11" t="s">
        <v>5</v>
      </c>
      <c r="E64" s="38" t="s">
        <v>43</v>
      </c>
      <c r="F64" s="38" t="s">
        <v>43</v>
      </c>
      <c r="G64" s="39" t="s">
        <v>43</v>
      </c>
      <c r="H64"/>
      <c r="I64" s="43"/>
      <c r="J64" s="44"/>
      <c r="K64" s="45"/>
      <c r="L64" s="44"/>
      <c r="M64" s="45"/>
    </row>
    <row r="65" spans="1:13" x14ac:dyDescent="0.2">
      <c r="A65" s="4">
        <v>58</v>
      </c>
      <c r="B65" s="35">
        <v>4</v>
      </c>
      <c r="C65" s="36" t="s">
        <v>161</v>
      </c>
      <c r="D65" s="11" t="s">
        <v>5</v>
      </c>
      <c r="E65" s="38" t="s">
        <v>43</v>
      </c>
      <c r="F65" s="38" t="s">
        <v>43</v>
      </c>
      <c r="G65" s="39" t="s">
        <v>43</v>
      </c>
      <c r="H65"/>
      <c r="I65" s="43"/>
      <c r="J65" s="44"/>
      <c r="K65" s="45"/>
      <c r="L65" s="44"/>
      <c r="M65" s="45"/>
    </row>
    <row r="66" spans="1:13" x14ac:dyDescent="0.2">
      <c r="A66" s="4">
        <v>59</v>
      </c>
      <c r="B66" s="35">
        <v>4</v>
      </c>
      <c r="C66" s="36" t="s">
        <v>162</v>
      </c>
      <c r="D66" s="11" t="s">
        <v>5</v>
      </c>
      <c r="E66" s="38" t="s">
        <v>43</v>
      </c>
      <c r="F66" s="38" t="s">
        <v>43</v>
      </c>
      <c r="G66" s="39" t="s">
        <v>43</v>
      </c>
      <c r="H66"/>
      <c r="I66" s="43"/>
      <c r="J66" s="44"/>
      <c r="K66" s="45"/>
      <c r="L66" s="44"/>
      <c r="M66" s="45"/>
    </row>
    <row r="67" spans="1:13" x14ac:dyDescent="0.2">
      <c r="A67" s="4">
        <v>60</v>
      </c>
      <c r="B67" s="35">
        <v>4</v>
      </c>
      <c r="C67" s="36" t="s">
        <v>163</v>
      </c>
      <c r="D67" s="11" t="s">
        <v>5</v>
      </c>
      <c r="E67" s="38" t="s">
        <v>43</v>
      </c>
      <c r="F67" s="38" t="s">
        <v>43</v>
      </c>
      <c r="G67" s="39" t="s">
        <v>43</v>
      </c>
      <c r="H67"/>
      <c r="I67" s="43"/>
      <c r="J67" s="44"/>
      <c r="K67" s="45"/>
      <c r="L67" s="44"/>
      <c r="M67" s="45"/>
    </row>
    <row r="68" spans="1:13" x14ac:dyDescent="0.2">
      <c r="A68" s="4">
        <v>61</v>
      </c>
      <c r="B68" s="35">
        <v>4</v>
      </c>
      <c r="C68" s="36" t="s">
        <v>164</v>
      </c>
      <c r="D68" s="11" t="s">
        <v>5</v>
      </c>
      <c r="E68" s="38" t="s">
        <v>43</v>
      </c>
      <c r="F68" s="38" t="s">
        <v>43</v>
      </c>
      <c r="G68" s="39" t="s">
        <v>43</v>
      </c>
      <c r="H68"/>
      <c r="I68" s="43"/>
      <c r="J68" s="44"/>
      <c r="K68" s="45"/>
      <c r="L68" s="44"/>
      <c r="M68" s="45"/>
    </row>
    <row r="69" spans="1:13" x14ac:dyDescent="0.2">
      <c r="A69" s="4">
        <v>62</v>
      </c>
      <c r="B69" s="35">
        <v>4</v>
      </c>
      <c r="C69" s="36" t="s">
        <v>165</v>
      </c>
      <c r="D69" s="11" t="s">
        <v>5</v>
      </c>
      <c r="E69" s="38" t="s">
        <v>43</v>
      </c>
      <c r="F69" s="38" t="s">
        <v>43</v>
      </c>
      <c r="G69" s="39" t="s">
        <v>43</v>
      </c>
      <c r="H69"/>
      <c r="I69" s="43"/>
      <c r="J69" s="44"/>
      <c r="K69" s="45"/>
      <c r="L69" s="44"/>
      <c r="M69" s="45"/>
    </row>
    <row r="70" spans="1:13" x14ac:dyDescent="0.2">
      <c r="A70" s="4">
        <v>63</v>
      </c>
      <c r="B70" s="35">
        <v>4</v>
      </c>
      <c r="C70" s="36" t="s">
        <v>166</v>
      </c>
      <c r="D70" s="11" t="s">
        <v>5</v>
      </c>
      <c r="E70" s="38" t="s">
        <v>43</v>
      </c>
      <c r="F70" s="38" t="s">
        <v>43</v>
      </c>
      <c r="G70" s="39" t="s">
        <v>43</v>
      </c>
      <c r="H70"/>
      <c r="I70" s="43"/>
      <c r="J70" s="44"/>
      <c r="K70" s="45"/>
      <c r="L70" s="44"/>
      <c r="M70" s="45"/>
    </row>
    <row r="71" spans="1:13" x14ac:dyDescent="0.2">
      <c r="A71" s="4">
        <v>64</v>
      </c>
      <c r="B71" s="35">
        <v>4</v>
      </c>
      <c r="C71" s="36" t="s">
        <v>167</v>
      </c>
      <c r="D71" s="11" t="s">
        <v>5</v>
      </c>
      <c r="E71" s="38" t="s">
        <v>43</v>
      </c>
      <c r="F71" s="38" t="s">
        <v>43</v>
      </c>
      <c r="G71" s="39" t="s">
        <v>43</v>
      </c>
      <c r="H71"/>
      <c r="I71" s="43"/>
      <c r="J71" s="44"/>
      <c r="K71" s="45"/>
      <c r="L71" s="44"/>
      <c r="M71" s="45"/>
    </row>
    <row r="72" spans="1:13" x14ac:dyDescent="0.2">
      <c r="A72" s="4">
        <v>65</v>
      </c>
      <c r="B72" s="35">
        <v>4</v>
      </c>
      <c r="C72" s="36" t="s">
        <v>168</v>
      </c>
      <c r="D72" s="11" t="s">
        <v>5</v>
      </c>
      <c r="E72" s="38" t="s">
        <v>43</v>
      </c>
      <c r="F72" s="38" t="s">
        <v>43</v>
      </c>
      <c r="G72" s="39" t="s">
        <v>43</v>
      </c>
      <c r="H72"/>
      <c r="I72" s="43"/>
      <c r="J72" s="44"/>
      <c r="K72" s="45"/>
      <c r="L72" s="44"/>
      <c r="M72" s="45"/>
    </row>
    <row r="73" spans="1:13" x14ac:dyDescent="0.2">
      <c r="A73" s="4">
        <v>66</v>
      </c>
      <c r="B73" s="35">
        <v>4</v>
      </c>
      <c r="C73" s="36" t="s">
        <v>169</v>
      </c>
      <c r="D73" s="11" t="s">
        <v>5</v>
      </c>
      <c r="E73" s="38" t="s">
        <v>43</v>
      </c>
      <c r="F73" s="38" t="s">
        <v>43</v>
      </c>
      <c r="G73" s="39" t="s">
        <v>43</v>
      </c>
      <c r="H73"/>
      <c r="I73" s="43"/>
      <c r="J73" s="44"/>
      <c r="K73" s="45"/>
      <c r="L73" s="44"/>
      <c r="M73" s="45"/>
    </row>
    <row r="74" spans="1:13" x14ac:dyDescent="0.2">
      <c r="A74" s="4">
        <v>67</v>
      </c>
      <c r="B74" s="35">
        <v>4</v>
      </c>
      <c r="C74" s="36" t="s">
        <v>170</v>
      </c>
      <c r="D74" s="11" t="s">
        <v>5</v>
      </c>
      <c r="E74" s="38" t="s">
        <v>43</v>
      </c>
      <c r="F74" s="38" t="s">
        <v>43</v>
      </c>
      <c r="G74" s="39" t="s">
        <v>43</v>
      </c>
      <c r="H74"/>
      <c r="I74" s="43"/>
      <c r="J74" s="44"/>
      <c r="K74" s="45"/>
      <c r="L74" s="44"/>
      <c r="M74" s="45"/>
    </row>
    <row r="75" spans="1:13" x14ac:dyDescent="0.2">
      <c r="A75" s="4">
        <v>68</v>
      </c>
      <c r="B75" s="35">
        <v>4</v>
      </c>
      <c r="C75" s="36" t="s">
        <v>171</v>
      </c>
      <c r="D75" s="11" t="s">
        <v>5</v>
      </c>
      <c r="E75" s="38" t="s">
        <v>43</v>
      </c>
      <c r="F75" s="38" t="s">
        <v>43</v>
      </c>
      <c r="G75" s="39" t="s">
        <v>43</v>
      </c>
      <c r="H75"/>
      <c r="I75" s="43"/>
      <c r="J75" s="44"/>
      <c r="K75" s="45"/>
      <c r="L75" s="44"/>
      <c r="M75" s="45"/>
    </row>
    <row r="76" spans="1:13" x14ac:dyDescent="0.2">
      <c r="A76" s="4">
        <v>69</v>
      </c>
      <c r="B76" s="35">
        <v>4</v>
      </c>
      <c r="C76" s="36" t="s">
        <v>172</v>
      </c>
      <c r="D76" s="11" t="s">
        <v>5</v>
      </c>
      <c r="E76" s="38" t="s">
        <v>43</v>
      </c>
      <c r="F76" s="38" t="s">
        <v>43</v>
      </c>
      <c r="G76" s="39" t="s">
        <v>43</v>
      </c>
      <c r="H76"/>
      <c r="I76" s="43"/>
      <c r="J76" s="44"/>
      <c r="K76" s="45"/>
      <c r="L76" s="44"/>
      <c r="M76" s="45"/>
    </row>
    <row r="77" spans="1:13" x14ac:dyDescent="0.2">
      <c r="A77" s="4">
        <v>70</v>
      </c>
      <c r="B77" s="35">
        <v>4</v>
      </c>
      <c r="C77" s="36" t="s">
        <v>173</v>
      </c>
      <c r="D77" s="11" t="s">
        <v>5</v>
      </c>
      <c r="E77" s="38" t="s">
        <v>43</v>
      </c>
      <c r="F77" s="38" t="s">
        <v>43</v>
      </c>
      <c r="G77" s="39" t="s">
        <v>43</v>
      </c>
      <c r="H77"/>
      <c r="I77" s="43"/>
      <c r="J77" s="44"/>
      <c r="K77" s="45"/>
      <c r="L77" s="44"/>
      <c r="M77" s="45"/>
    </row>
    <row r="78" spans="1:13" x14ac:dyDescent="0.2">
      <c r="A78" s="4">
        <v>71</v>
      </c>
      <c r="B78" s="35">
        <v>4</v>
      </c>
      <c r="C78" s="36" t="s">
        <v>174</v>
      </c>
      <c r="D78" s="11" t="s">
        <v>5</v>
      </c>
      <c r="E78" s="38" t="s">
        <v>43</v>
      </c>
      <c r="F78" s="38" t="s">
        <v>43</v>
      </c>
      <c r="G78" s="39" t="s">
        <v>43</v>
      </c>
      <c r="H78"/>
      <c r="I78" s="43"/>
      <c r="J78" s="44"/>
      <c r="K78" s="45"/>
      <c r="L78" s="44"/>
      <c r="M78" s="45"/>
    </row>
    <row r="79" spans="1:13" x14ac:dyDescent="0.2">
      <c r="A79" s="4">
        <v>72</v>
      </c>
      <c r="B79" s="35">
        <v>4</v>
      </c>
      <c r="C79" s="36" t="s">
        <v>175</v>
      </c>
      <c r="D79" s="11" t="s">
        <v>5</v>
      </c>
      <c r="E79" s="38" t="s">
        <v>43</v>
      </c>
      <c r="F79" s="38" t="s">
        <v>43</v>
      </c>
      <c r="G79" s="39" t="s">
        <v>43</v>
      </c>
      <c r="H79"/>
      <c r="I79" s="43"/>
      <c r="J79" s="44"/>
      <c r="K79" s="45"/>
      <c r="L79" s="44"/>
      <c r="M79" s="45"/>
    </row>
    <row r="80" spans="1:13" x14ac:dyDescent="0.2">
      <c r="A80" s="4">
        <v>73</v>
      </c>
      <c r="B80" s="35">
        <v>4</v>
      </c>
      <c r="C80" s="36" t="s">
        <v>176</v>
      </c>
      <c r="D80" s="11" t="s">
        <v>5</v>
      </c>
      <c r="E80" s="38" t="s">
        <v>43</v>
      </c>
      <c r="F80" s="38" t="s">
        <v>43</v>
      </c>
      <c r="G80" s="39" t="s">
        <v>43</v>
      </c>
      <c r="H80"/>
      <c r="I80" s="43"/>
      <c r="J80" s="44"/>
      <c r="K80" s="45"/>
      <c r="L80" s="44"/>
      <c r="M80" s="45"/>
    </row>
    <row r="81" spans="1:13" x14ac:dyDescent="0.2">
      <c r="A81" s="4">
        <v>74</v>
      </c>
      <c r="B81" s="35">
        <v>4</v>
      </c>
      <c r="C81" s="36" t="s">
        <v>177</v>
      </c>
      <c r="D81" s="11" t="s">
        <v>5</v>
      </c>
      <c r="E81" s="38" t="s">
        <v>43</v>
      </c>
      <c r="F81" s="38" t="s">
        <v>43</v>
      </c>
      <c r="G81" s="39" t="s">
        <v>43</v>
      </c>
      <c r="H81"/>
      <c r="I81" s="43"/>
      <c r="J81" s="44"/>
      <c r="K81" s="45"/>
      <c r="L81" s="44"/>
      <c r="M81" s="45"/>
    </row>
    <row r="82" spans="1:13" x14ac:dyDescent="0.2">
      <c r="A82" s="4">
        <v>75</v>
      </c>
      <c r="B82" s="35">
        <v>4</v>
      </c>
      <c r="C82" s="36" t="s">
        <v>178</v>
      </c>
      <c r="D82" s="11" t="s">
        <v>5</v>
      </c>
      <c r="E82" s="38" t="s">
        <v>43</v>
      </c>
      <c r="F82" s="38" t="s">
        <v>43</v>
      </c>
      <c r="G82" s="39" t="s">
        <v>43</v>
      </c>
      <c r="H82"/>
      <c r="I82" s="43"/>
      <c r="J82" s="44"/>
      <c r="K82" s="45"/>
      <c r="L82" s="44"/>
      <c r="M82" s="45"/>
    </row>
    <row r="83" spans="1:13" x14ac:dyDescent="0.2">
      <c r="A83" s="4">
        <v>76</v>
      </c>
      <c r="B83" s="35">
        <v>4</v>
      </c>
      <c r="C83" s="36" t="s">
        <v>179</v>
      </c>
      <c r="D83" s="11" t="s">
        <v>5</v>
      </c>
      <c r="E83" s="38" t="s">
        <v>43</v>
      </c>
      <c r="F83" s="38" t="s">
        <v>43</v>
      </c>
      <c r="G83" s="39" t="s">
        <v>43</v>
      </c>
      <c r="H83"/>
      <c r="I83" s="43"/>
      <c r="J83" s="44"/>
      <c r="K83" s="45"/>
      <c r="L83" s="44"/>
      <c r="M83" s="45"/>
    </row>
    <row r="84" spans="1:13" x14ac:dyDescent="0.2">
      <c r="A84" s="4">
        <v>77</v>
      </c>
      <c r="B84" s="35">
        <v>4</v>
      </c>
      <c r="C84" s="36" t="s">
        <v>180</v>
      </c>
      <c r="D84" s="11" t="s">
        <v>5</v>
      </c>
      <c r="E84" s="38" t="s">
        <v>43</v>
      </c>
      <c r="F84" s="38" t="s">
        <v>43</v>
      </c>
      <c r="G84" s="39" t="s">
        <v>43</v>
      </c>
      <c r="H84"/>
      <c r="I84" s="43"/>
      <c r="J84" s="44"/>
      <c r="K84" s="45"/>
      <c r="L84" s="44"/>
      <c r="M84" s="45"/>
    </row>
    <row r="85" spans="1:13" x14ac:dyDescent="0.2">
      <c r="A85" s="4">
        <v>78</v>
      </c>
      <c r="B85" s="35">
        <v>4</v>
      </c>
      <c r="C85" s="36" t="s">
        <v>181</v>
      </c>
      <c r="D85" s="11" t="s">
        <v>5</v>
      </c>
      <c r="E85" s="38" t="s">
        <v>43</v>
      </c>
      <c r="F85" s="38" t="s">
        <v>43</v>
      </c>
      <c r="G85" s="39" t="s">
        <v>43</v>
      </c>
      <c r="H85"/>
      <c r="I85" s="43"/>
      <c r="J85" s="44"/>
      <c r="K85" s="45"/>
      <c r="L85" s="44"/>
      <c r="M85" s="45"/>
    </row>
    <row r="86" spans="1:13" x14ac:dyDescent="0.2">
      <c r="A86" s="4">
        <v>79</v>
      </c>
      <c r="B86" s="35">
        <v>4</v>
      </c>
      <c r="C86" s="36" t="s">
        <v>182</v>
      </c>
      <c r="D86" s="11" t="s">
        <v>5</v>
      </c>
      <c r="E86" s="38" t="s">
        <v>43</v>
      </c>
      <c r="F86" s="38" t="s">
        <v>43</v>
      </c>
      <c r="G86" s="39" t="s">
        <v>43</v>
      </c>
      <c r="H86"/>
      <c r="I86" s="43"/>
      <c r="J86" s="44"/>
      <c r="K86" s="45"/>
      <c r="L86" s="44"/>
      <c r="M86" s="45"/>
    </row>
    <row r="87" spans="1:13" x14ac:dyDescent="0.2">
      <c r="A87" s="4">
        <v>80</v>
      </c>
      <c r="B87" s="35">
        <v>4</v>
      </c>
      <c r="C87" s="36" t="s">
        <v>183</v>
      </c>
      <c r="D87" s="11" t="s">
        <v>5</v>
      </c>
      <c r="E87" s="38" t="s">
        <v>43</v>
      </c>
      <c r="F87" s="38" t="s">
        <v>43</v>
      </c>
      <c r="G87" s="39" t="s">
        <v>43</v>
      </c>
      <c r="H87"/>
      <c r="I87" s="43"/>
      <c r="J87" s="44"/>
      <c r="K87" s="45"/>
      <c r="L87" s="44"/>
      <c r="M87" s="45"/>
    </row>
    <row r="88" spans="1:13" x14ac:dyDescent="0.2">
      <c r="A88" s="4">
        <v>81</v>
      </c>
      <c r="B88" s="35">
        <v>4</v>
      </c>
      <c r="C88" s="36" t="s">
        <v>184</v>
      </c>
      <c r="D88" s="11" t="s">
        <v>5</v>
      </c>
      <c r="E88" s="38" t="s">
        <v>43</v>
      </c>
      <c r="F88" s="38" t="s">
        <v>43</v>
      </c>
      <c r="G88" s="39" t="s">
        <v>43</v>
      </c>
      <c r="H88"/>
      <c r="I88" s="43"/>
      <c r="J88" s="44"/>
      <c r="K88" s="45"/>
      <c r="L88" s="44"/>
      <c r="M88" s="45"/>
    </row>
    <row r="89" spans="1:13" x14ac:dyDescent="0.2">
      <c r="A89" s="4">
        <v>82</v>
      </c>
      <c r="B89" s="35">
        <v>4</v>
      </c>
      <c r="C89" s="36" t="s">
        <v>185</v>
      </c>
      <c r="D89" s="11" t="s">
        <v>5</v>
      </c>
      <c r="E89" s="38" t="s">
        <v>43</v>
      </c>
      <c r="F89" s="38" t="s">
        <v>43</v>
      </c>
      <c r="G89" s="39" t="s">
        <v>43</v>
      </c>
      <c r="H89"/>
      <c r="I89" s="43"/>
      <c r="J89" s="44"/>
      <c r="K89" s="45"/>
      <c r="L89" s="44"/>
      <c r="M89" s="45"/>
    </row>
    <row r="90" spans="1:13" x14ac:dyDescent="0.2">
      <c r="A90" s="4">
        <v>83</v>
      </c>
      <c r="B90" s="35">
        <v>4</v>
      </c>
      <c r="C90" s="36" t="s">
        <v>186</v>
      </c>
      <c r="D90" s="11" t="s">
        <v>5</v>
      </c>
      <c r="E90" s="38" t="s">
        <v>43</v>
      </c>
      <c r="F90" s="38" t="s">
        <v>43</v>
      </c>
      <c r="G90" s="39" t="s">
        <v>43</v>
      </c>
      <c r="H90"/>
      <c r="I90" s="43"/>
      <c r="J90" s="44"/>
      <c r="K90" s="45"/>
      <c r="L90" s="44"/>
      <c r="M90" s="45"/>
    </row>
    <row r="91" spans="1:13" x14ac:dyDescent="0.2">
      <c r="A91" s="4">
        <v>84</v>
      </c>
      <c r="B91" s="35">
        <v>4</v>
      </c>
      <c r="C91" s="36" t="s">
        <v>187</v>
      </c>
      <c r="D91" s="11" t="s">
        <v>5</v>
      </c>
      <c r="E91" s="38" t="s">
        <v>43</v>
      </c>
      <c r="F91" s="38" t="s">
        <v>43</v>
      </c>
      <c r="G91" s="39" t="s">
        <v>43</v>
      </c>
      <c r="H91"/>
      <c r="I91" s="43"/>
      <c r="J91" s="44"/>
      <c r="K91" s="45"/>
      <c r="L91" s="44"/>
      <c r="M91" s="45"/>
    </row>
    <row r="92" spans="1:13" x14ac:dyDescent="0.2">
      <c r="A92" s="4">
        <v>85</v>
      </c>
      <c r="B92" s="35">
        <v>4</v>
      </c>
      <c r="C92" s="36" t="s">
        <v>188</v>
      </c>
      <c r="D92" s="11" t="s">
        <v>5</v>
      </c>
      <c r="E92" s="38" t="s">
        <v>43</v>
      </c>
      <c r="F92" s="38" t="s">
        <v>43</v>
      </c>
      <c r="G92" s="39" t="s">
        <v>43</v>
      </c>
      <c r="H92"/>
      <c r="I92" s="43"/>
      <c r="J92" s="44"/>
      <c r="K92" s="45"/>
      <c r="L92" s="44"/>
      <c r="M92" s="45"/>
    </row>
    <row r="93" spans="1:13" x14ac:dyDescent="0.2">
      <c r="A93" s="4">
        <v>86</v>
      </c>
      <c r="B93" s="35">
        <v>4</v>
      </c>
      <c r="C93" s="36" t="s">
        <v>189</v>
      </c>
      <c r="D93" s="11" t="s">
        <v>5</v>
      </c>
      <c r="E93" s="38" t="s">
        <v>43</v>
      </c>
      <c r="F93" s="38" t="s">
        <v>43</v>
      </c>
      <c r="G93" s="39" t="s">
        <v>43</v>
      </c>
      <c r="H93"/>
      <c r="I93" s="43"/>
      <c r="J93" s="44"/>
      <c r="K93" s="45"/>
      <c r="L93" s="44"/>
      <c r="M93" s="45"/>
    </row>
    <row r="94" spans="1:13" x14ac:dyDescent="0.2">
      <c r="A94" s="4">
        <v>87</v>
      </c>
      <c r="B94" s="35">
        <v>4</v>
      </c>
      <c r="C94" s="36" t="s">
        <v>190</v>
      </c>
      <c r="D94" s="11" t="s">
        <v>5</v>
      </c>
      <c r="E94" s="38" t="s">
        <v>43</v>
      </c>
      <c r="F94" s="38" t="s">
        <v>43</v>
      </c>
      <c r="G94" s="39" t="s">
        <v>43</v>
      </c>
      <c r="H94"/>
      <c r="I94" s="43"/>
      <c r="J94" s="44"/>
      <c r="K94" s="45"/>
      <c r="L94" s="44"/>
      <c r="M94" s="45"/>
    </row>
    <row r="95" spans="1:13" ht="15.75" customHeight="1" x14ac:dyDescent="0.2">
      <c r="A95" s="4">
        <v>88</v>
      </c>
      <c r="B95" s="35">
        <v>4</v>
      </c>
      <c r="C95" s="36" t="s">
        <v>191</v>
      </c>
      <c r="D95" s="11" t="s">
        <v>5</v>
      </c>
      <c r="E95" s="38" t="s">
        <v>43</v>
      </c>
      <c r="F95" s="38" t="s">
        <v>43</v>
      </c>
      <c r="G95" s="39" t="s">
        <v>43</v>
      </c>
      <c r="H95"/>
      <c r="I95" s="43"/>
      <c r="J95" s="44"/>
      <c r="K95" s="45"/>
      <c r="L95" s="44"/>
      <c r="M95" s="45"/>
    </row>
    <row r="96" spans="1:13" x14ac:dyDescent="0.2">
      <c r="A96" s="4">
        <v>89</v>
      </c>
      <c r="B96" s="35">
        <v>4</v>
      </c>
      <c r="C96" s="36" t="s">
        <v>192</v>
      </c>
      <c r="D96" s="11" t="s">
        <v>5</v>
      </c>
      <c r="E96" s="38" t="s">
        <v>43</v>
      </c>
      <c r="F96" s="38" t="s">
        <v>43</v>
      </c>
      <c r="G96" s="39" t="s">
        <v>43</v>
      </c>
      <c r="H96"/>
      <c r="I96" s="43"/>
      <c r="J96" s="44"/>
      <c r="K96" s="45"/>
      <c r="L96" s="44"/>
      <c r="M96" s="45"/>
    </row>
    <row r="97" spans="1:13" x14ac:dyDescent="0.2">
      <c r="A97" s="4">
        <v>90</v>
      </c>
      <c r="B97" s="35">
        <v>4</v>
      </c>
      <c r="C97" s="36" t="s">
        <v>193</v>
      </c>
      <c r="D97" s="11" t="s">
        <v>5</v>
      </c>
      <c r="E97" s="38" t="s">
        <v>43</v>
      </c>
      <c r="F97" s="38" t="s">
        <v>43</v>
      </c>
      <c r="G97" s="39" t="s">
        <v>43</v>
      </c>
      <c r="H97"/>
      <c r="I97" s="43"/>
      <c r="J97" s="44"/>
      <c r="K97" s="45"/>
      <c r="L97" s="44"/>
      <c r="M97" s="45"/>
    </row>
    <row r="98" spans="1:13" x14ac:dyDescent="0.2">
      <c r="A98" s="4">
        <v>91</v>
      </c>
      <c r="B98" s="35">
        <v>4</v>
      </c>
      <c r="C98" s="36" t="s">
        <v>194</v>
      </c>
      <c r="D98" s="11" t="s">
        <v>5</v>
      </c>
      <c r="E98" s="38" t="s">
        <v>43</v>
      </c>
      <c r="F98" s="38" t="s">
        <v>43</v>
      </c>
      <c r="G98" s="39" t="s">
        <v>43</v>
      </c>
      <c r="H98"/>
      <c r="I98" s="43"/>
      <c r="J98" s="44"/>
      <c r="K98" s="45"/>
      <c r="L98" s="44"/>
      <c r="M98" s="45"/>
    </row>
    <row r="99" spans="1:13" x14ac:dyDescent="0.2">
      <c r="A99" s="4">
        <v>92</v>
      </c>
      <c r="B99" s="35">
        <v>4</v>
      </c>
      <c r="C99" s="36" t="s">
        <v>195</v>
      </c>
      <c r="D99" s="11" t="s">
        <v>5</v>
      </c>
      <c r="E99" s="38" t="s">
        <v>43</v>
      </c>
      <c r="F99" s="38" t="s">
        <v>43</v>
      </c>
      <c r="G99" s="39" t="s">
        <v>43</v>
      </c>
      <c r="H99"/>
      <c r="I99" s="43"/>
      <c r="J99" s="44"/>
      <c r="K99" s="45"/>
      <c r="L99" s="44"/>
      <c r="M99" s="45"/>
    </row>
    <row r="100" spans="1:13" x14ac:dyDescent="0.2">
      <c r="A100" s="4">
        <v>93</v>
      </c>
      <c r="B100" s="35">
        <v>4</v>
      </c>
      <c r="C100" s="36" t="s">
        <v>196</v>
      </c>
      <c r="D100" s="11" t="s">
        <v>5</v>
      </c>
      <c r="E100" s="38" t="s">
        <v>43</v>
      </c>
      <c r="F100" s="38" t="s">
        <v>43</v>
      </c>
      <c r="G100" s="39" t="s">
        <v>43</v>
      </c>
      <c r="H100"/>
      <c r="I100" s="43"/>
      <c r="J100" s="44"/>
      <c r="K100" s="45"/>
      <c r="L100" s="44"/>
      <c r="M100" s="45"/>
    </row>
    <row r="101" spans="1:13" x14ac:dyDescent="0.2">
      <c r="A101" s="4">
        <v>94</v>
      </c>
      <c r="B101" s="35">
        <v>4</v>
      </c>
      <c r="C101" s="36" t="s">
        <v>197</v>
      </c>
      <c r="D101" s="11" t="s">
        <v>5</v>
      </c>
      <c r="E101" s="38" t="s">
        <v>43</v>
      </c>
      <c r="F101" s="38" t="s">
        <v>43</v>
      </c>
      <c r="G101" s="39" t="s">
        <v>43</v>
      </c>
      <c r="H101"/>
      <c r="I101" s="43"/>
      <c r="J101" s="44"/>
      <c r="K101" s="45"/>
      <c r="L101" s="44"/>
      <c r="M101" s="45"/>
    </row>
    <row r="102" spans="1:13" x14ac:dyDescent="0.2">
      <c r="A102" s="4">
        <v>95</v>
      </c>
      <c r="B102" s="35">
        <v>4</v>
      </c>
      <c r="C102" s="36" t="s">
        <v>198</v>
      </c>
      <c r="D102" s="11" t="s">
        <v>5</v>
      </c>
      <c r="E102" s="38" t="s">
        <v>43</v>
      </c>
      <c r="F102" s="38" t="s">
        <v>43</v>
      </c>
      <c r="G102" s="39" t="s">
        <v>43</v>
      </c>
      <c r="H102"/>
      <c r="I102" s="43"/>
      <c r="J102" s="44"/>
      <c r="K102" s="45"/>
      <c r="L102" s="44"/>
      <c r="M102" s="45"/>
    </row>
    <row r="103" spans="1:13" x14ac:dyDescent="0.2">
      <c r="A103" s="4">
        <v>96</v>
      </c>
      <c r="B103" s="35">
        <v>4</v>
      </c>
      <c r="C103" s="36" t="s">
        <v>199</v>
      </c>
      <c r="D103" s="11" t="s">
        <v>5</v>
      </c>
      <c r="E103" s="38" t="s">
        <v>43</v>
      </c>
      <c r="F103" s="38" t="s">
        <v>43</v>
      </c>
      <c r="G103" s="39" t="s">
        <v>43</v>
      </c>
      <c r="H103"/>
      <c r="I103" s="43"/>
      <c r="J103" s="44"/>
      <c r="K103" s="45"/>
      <c r="L103" s="44"/>
      <c r="M103" s="45"/>
    </row>
    <row r="104" spans="1:13" x14ac:dyDescent="0.2">
      <c r="A104" s="4">
        <v>97</v>
      </c>
      <c r="B104" s="35">
        <v>4</v>
      </c>
      <c r="C104" s="36" t="s">
        <v>200</v>
      </c>
      <c r="D104" s="11" t="s">
        <v>5</v>
      </c>
      <c r="E104" s="38" t="s">
        <v>43</v>
      </c>
      <c r="F104" s="38" t="s">
        <v>43</v>
      </c>
      <c r="G104" s="39" t="s">
        <v>43</v>
      </c>
      <c r="H104"/>
      <c r="I104" s="43"/>
      <c r="J104" s="44"/>
      <c r="K104" s="45"/>
      <c r="L104" s="44"/>
      <c r="M104" s="45"/>
    </row>
    <row r="105" spans="1:13" x14ac:dyDescent="0.2">
      <c r="A105" s="4">
        <v>98</v>
      </c>
      <c r="B105" s="35">
        <v>4</v>
      </c>
      <c r="C105" s="36" t="s">
        <v>201</v>
      </c>
      <c r="D105" s="11" t="s">
        <v>5</v>
      </c>
      <c r="E105" s="38" t="s">
        <v>43</v>
      </c>
      <c r="F105" s="38" t="s">
        <v>43</v>
      </c>
      <c r="G105" s="39" t="s">
        <v>43</v>
      </c>
      <c r="H105"/>
      <c r="I105" s="43"/>
      <c r="J105" s="44"/>
      <c r="K105" s="45"/>
      <c r="L105" s="44"/>
      <c r="M105" s="45"/>
    </row>
    <row r="106" spans="1:13" x14ac:dyDescent="0.2">
      <c r="A106" s="4">
        <v>99</v>
      </c>
      <c r="B106" s="35">
        <v>4</v>
      </c>
      <c r="C106" s="36" t="s">
        <v>202</v>
      </c>
      <c r="D106" s="11" t="s">
        <v>5</v>
      </c>
      <c r="E106" s="38" t="s">
        <v>43</v>
      </c>
      <c r="F106" s="38" t="s">
        <v>43</v>
      </c>
      <c r="G106" s="39" t="s">
        <v>43</v>
      </c>
      <c r="H106"/>
      <c r="I106" s="43"/>
      <c r="J106" s="44"/>
      <c r="K106" s="45"/>
      <c r="L106" s="44"/>
      <c r="M106" s="45"/>
    </row>
    <row r="107" spans="1:13" x14ac:dyDescent="0.2">
      <c r="B107" s="3"/>
      <c r="F107" s="3"/>
      <c r="G107"/>
      <c r="H107"/>
      <c r="K107" s="3"/>
      <c r="L107" s="3"/>
      <c r="M107" s="3"/>
    </row>
    <row r="108" spans="1:13" x14ac:dyDescent="0.2">
      <c r="B108" s="3"/>
      <c r="F108" s="3"/>
      <c r="G108"/>
      <c r="H108"/>
      <c r="K108" s="3"/>
      <c r="L108" s="3"/>
      <c r="M108" s="3"/>
    </row>
    <row r="109" spans="1:13" x14ac:dyDescent="0.2">
      <c r="A109" s="7" t="s">
        <v>6</v>
      </c>
      <c r="B109" s="7"/>
      <c r="F109" s="3"/>
      <c r="G109"/>
      <c r="H109"/>
      <c r="K109" s="3"/>
      <c r="L109" s="3"/>
      <c r="M109" s="3"/>
    </row>
    <row r="110" spans="1:13" x14ac:dyDescent="0.2">
      <c r="A110" s="7" t="s">
        <v>285</v>
      </c>
      <c r="B110" s="7"/>
      <c r="F110" s="3"/>
      <c r="G110"/>
      <c r="H110"/>
      <c r="K110" s="3"/>
      <c r="L110" s="3"/>
      <c r="M110" s="3"/>
    </row>
    <row r="111" spans="1:13" x14ac:dyDescent="0.2">
      <c r="A111" s="7" t="s">
        <v>97</v>
      </c>
      <c r="B111" s="7"/>
      <c r="F111" s="3"/>
      <c r="G111"/>
      <c r="H111"/>
      <c r="K111" s="3"/>
      <c r="L111" s="3"/>
      <c r="M111" s="3"/>
    </row>
    <row r="112" spans="1:13" x14ac:dyDescent="0.2">
      <c r="A112" s="7" t="s">
        <v>98</v>
      </c>
      <c r="B112" s="7"/>
      <c r="F112" s="3"/>
      <c r="G112"/>
      <c r="H112"/>
      <c r="K112" s="3"/>
      <c r="L112" s="3"/>
      <c r="M112" s="3"/>
    </row>
    <row r="113" spans="1:13" x14ac:dyDescent="0.2">
      <c r="A113" s="7" t="s">
        <v>286</v>
      </c>
      <c r="B113" s="7"/>
      <c r="F113" s="3"/>
      <c r="G113"/>
      <c r="H113"/>
      <c r="K113" s="3"/>
      <c r="L113" s="3"/>
      <c r="M113" s="3"/>
    </row>
    <row r="114" spans="1:13" x14ac:dyDescent="0.2">
      <c r="A114" s="7" t="s">
        <v>287</v>
      </c>
      <c r="B114" s="7"/>
      <c r="F114" s="3"/>
      <c r="G114"/>
      <c r="H114"/>
      <c r="K114" s="3"/>
      <c r="L114" s="3"/>
      <c r="M114" s="3"/>
    </row>
    <row r="115" spans="1:13" x14ac:dyDescent="0.2">
      <c r="A115" s="7" t="s">
        <v>288</v>
      </c>
      <c r="B115" s="7"/>
      <c r="F115" s="3"/>
      <c r="G115"/>
      <c r="H115"/>
      <c r="K115" s="3"/>
      <c r="L115" s="3"/>
      <c r="M115" s="3"/>
    </row>
    <row r="116" spans="1:13" x14ac:dyDescent="0.2">
      <c r="A116" s="7" t="s">
        <v>102</v>
      </c>
      <c r="B116" s="7"/>
      <c r="F116" s="3"/>
      <c r="G116"/>
      <c r="H116"/>
      <c r="K116" s="3"/>
      <c r="L116" s="3"/>
      <c r="M116" s="3"/>
    </row>
    <row r="117" spans="1:13" x14ac:dyDescent="0.2">
      <c r="A117" s="7" t="s">
        <v>289</v>
      </c>
      <c r="B117" s="7"/>
      <c r="F117" s="3"/>
      <c r="G117"/>
      <c r="H117"/>
      <c r="K117" s="3"/>
      <c r="L117" s="3"/>
      <c r="M117" s="3"/>
    </row>
  </sheetData>
  <mergeCells count="3">
    <mergeCell ref="B5:C5"/>
    <mergeCell ref="J5:K5"/>
    <mergeCell ref="L5:M5"/>
  </mergeCells>
  <phoneticPr fontId="8" type="noConversion"/>
  <pageMargins left="0.7" right="0.7" top="0.75" bottom="0.75" header="0.3" footer="0.3"/>
  <pageSetup paperSize="9" orientation="portrait" horizontalDpi="300" verticalDpi="300" r:id="rId1"/>
  <ignoredErrors>
    <ignoredError sqref="C7 C8:C10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B4F5C-F5AB-403E-9DC1-05506056C010}">
  <dimension ref="A1:M54"/>
  <sheetViews>
    <sheetView tabSelected="1" zoomScale="68" zoomScaleNormal="130" workbookViewId="0">
      <selection activeCell="A2" sqref="A2"/>
    </sheetView>
  </sheetViews>
  <sheetFormatPr baseColWidth="10" defaultColWidth="8.83203125" defaultRowHeight="15" x14ac:dyDescent="0.2"/>
  <cols>
    <col min="2" max="2" width="8.83203125" customWidth="1"/>
    <col min="3" max="3" width="37.33203125" bestFit="1" customWidth="1"/>
    <col min="4" max="4" width="10.33203125" customWidth="1"/>
    <col min="5" max="5" width="14" customWidth="1"/>
    <col min="6" max="7" width="90.33203125" bestFit="1" customWidth="1"/>
  </cols>
  <sheetData>
    <row r="1" spans="1:13" ht="19" x14ac:dyDescent="0.25">
      <c r="A1" s="5" t="s">
        <v>406</v>
      </c>
      <c r="B1" s="2"/>
      <c r="C1" s="6"/>
      <c r="D1" s="2"/>
      <c r="E1" s="2"/>
      <c r="F1" s="2"/>
      <c r="G1" s="10"/>
      <c r="H1" s="6"/>
      <c r="I1" s="2"/>
      <c r="J1" s="2"/>
      <c r="K1" s="2"/>
      <c r="L1" s="2"/>
      <c r="M1" s="2"/>
    </row>
    <row r="2" spans="1:13" ht="19" x14ac:dyDescent="0.25">
      <c r="A2" s="10" t="s">
        <v>485</v>
      </c>
      <c r="B2" s="5"/>
      <c r="C2" s="5"/>
      <c r="D2" s="2"/>
      <c r="E2" s="2"/>
      <c r="F2" s="6"/>
      <c r="G2" s="2"/>
      <c r="H2" s="2"/>
      <c r="I2" s="2"/>
      <c r="J2" s="2"/>
      <c r="K2" s="10"/>
      <c r="L2" s="10"/>
      <c r="M2" s="6"/>
    </row>
    <row r="3" spans="1:13" ht="32" x14ac:dyDescent="0.2">
      <c r="A3" s="23" t="s">
        <v>2</v>
      </c>
      <c r="B3" s="23" t="s">
        <v>40</v>
      </c>
      <c r="C3" s="18" t="s">
        <v>32</v>
      </c>
      <c r="D3" s="18" t="s">
        <v>33</v>
      </c>
      <c r="E3" s="17" t="s">
        <v>34</v>
      </c>
      <c r="F3" s="17" t="s">
        <v>1</v>
      </c>
    </row>
    <row r="4" spans="1:13" x14ac:dyDescent="0.2">
      <c r="A4" s="28">
        <v>4</v>
      </c>
      <c r="B4" s="29" t="s">
        <v>356</v>
      </c>
      <c r="C4" s="1" t="s">
        <v>344</v>
      </c>
      <c r="D4" s="60" t="s">
        <v>43</v>
      </c>
      <c r="E4" s="60" t="s">
        <v>0</v>
      </c>
      <c r="F4" s="30" t="s">
        <v>342</v>
      </c>
    </row>
    <row r="5" spans="1:13" x14ac:dyDescent="0.2">
      <c r="A5" s="35">
        <v>4</v>
      </c>
      <c r="B5" s="29" t="s">
        <v>357</v>
      </c>
      <c r="C5" s="1" t="s">
        <v>345</v>
      </c>
      <c r="D5" s="60" t="s">
        <v>43</v>
      </c>
      <c r="E5" s="4" t="s">
        <v>0</v>
      </c>
      <c r="F5" s="30" t="s">
        <v>343</v>
      </c>
    </row>
    <row r="6" spans="1:13" x14ac:dyDescent="0.2">
      <c r="A6" s="35">
        <v>4</v>
      </c>
      <c r="B6" s="29" t="s">
        <v>358</v>
      </c>
      <c r="C6" s="1" t="s">
        <v>346</v>
      </c>
      <c r="D6" s="60" t="s">
        <v>43</v>
      </c>
      <c r="E6" s="4" t="s">
        <v>0</v>
      </c>
      <c r="F6" s="30"/>
    </row>
    <row r="7" spans="1:13" x14ac:dyDescent="0.2">
      <c r="A7" s="35">
        <v>4</v>
      </c>
      <c r="B7" s="29" t="s">
        <v>359</v>
      </c>
      <c r="C7" s="1" t="s">
        <v>347</v>
      </c>
      <c r="D7" s="60" t="s">
        <v>43</v>
      </c>
      <c r="E7" s="4" t="s">
        <v>0</v>
      </c>
      <c r="F7" s="30"/>
    </row>
    <row r="8" spans="1:13" x14ac:dyDescent="0.2">
      <c r="A8" s="35">
        <v>4</v>
      </c>
      <c r="B8" s="29" t="s">
        <v>360</v>
      </c>
      <c r="C8" s="1" t="s">
        <v>348</v>
      </c>
      <c r="D8" s="60" t="s">
        <v>43</v>
      </c>
      <c r="E8" s="4" t="s">
        <v>0</v>
      </c>
      <c r="F8" s="30"/>
    </row>
    <row r="9" spans="1:13" x14ac:dyDescent="0.2">
      <c r="A9" s="35">
        <v>4</v>
      </c>
      <c r="B9" s="29" t="s">
        <v>361</v>
      </c>
      <c r="C9" s="1" t="s">
        <v>349</v>
      </c>
      <c r="D9" s="60" t="s">
        <v>43</v>
      </c>
      <c r="E9" s="4" t="s">
        <v>0</v>
      </c>
      <c r="F9" s="30"/>
    </row>
    <row r="10" spans="1:13" x14ac:dyDescent="0.2">
      <c r="A10" s="35">
        <v>4</v>
      </c>
      <c r="B10" s="29" t="s">
        <v>362</v>
      </c>
      <c r="C10" s="1" t="s">
        <v>482</v>
      </c>
      <c r="D10" s="60" t="s">
        <v>43</v>
      </c>
      <c r="E10" s="4" t="s">
        <v>0</v>
      </c>
      <c r="F10" s="30" t="s">
        <v>469</v>
      </c>
    </row>
    <row r="11" spans="1:13" x14ac:dyDescent="0.2">
      <c r="A11" s="35">
        <v>4</v>
      </c>
      <c r="B11" s="29" t="s">
        <v>363</v>
      </c>
      <c r="C11" s="1" t="s">
        <v>483</v>
      </c>
      <c r="D11" s="67" t="s">
        <v>43</v>
      </c>
      <c r="E11" s="4" t="s">
        <v>0</v>
      </c>
      <c r="F11" s="30" t="s">
        <v>468</v>
      </c>
    </row>
    <row r="12" spans="1:13" x14ac:dyDescent="0.2">
      <c r="A12" s="35">
        <v>4</v>
      </c>
      <c r="B12" s="29" t="s">
        <v>364</v>
      </c>
      <c r="C12" s="11" t="s">
        <v>5</v>
      </c>
      <c r="D12" s="38" t="s">
        <v>43</v>
      </c>
      <c r="E12" s="38" t="s">
        <v>43</v>
      </c>
      <c r="F12" s="39" t="s">
        <v>43</v>
      </c>
    </row>
    <row r="13" spans="1:13" x14ac:dyDescent="0.2">
      <c r="A13" s="35">
        <v>4</v>
      </c>
      <c r="B13" s="29" t="s">
        <v>365</v>
      </c>
      <c r="C13" s="11" t="s">
        <v>5</v>
      </c>
      <c r="D13" s="38" t="s">
        <v>43</v>
      </c>
      <c r="E13" s="38" t="s">
        <v>43</v>
      </c>
      <c r="F13" s="39" t="s">
        <v>43</v>
      </c>
    </row>
    <row r="14" spans="1:13" x14ac:dyDescent="0.2">
      <c r="A14" s="35">
        <v>4</v>
      </c>
      <c r="B14" s="29" t="s">
        <v>366</v>
      </c>
      <c r="C14" s="11" t="s">
        <v>5</v>
      </c>
      <c r="D14" s="38" t="s">
        <v>43</v>
      </c>
      <c r="E14" s="38" t="s">
        <v>43</v>
      </c>
      <c r="F14" s="39" t="s">
        <v>43</v>
      </c>
    </row>
    <row r="15" spans="1:13" x14ac:dyDescent="0.2">
      <c r="A15" s="35">
        <v>4</v>
      </c>
      <c r="B15" s="29" t="s">
        <v>367</v>
      </c>
      <c r="C15" s="11" t="s">
        <v>5</v>
      </c>
      <c r="D15" s="38" t="s">
        <v>43</v>
      </c>
      <c r="E15" s="38" t="s">
        <v>43</v>
      </c>
      <c r="F15" s="39" t="s">
        <v>43</v>
      </c>
    </row>
    <row r="16" spans="1:13" x14ac:dyDescent="0.2">
      <c r="A16" s="35">
        <v>4</v>
      </c>
      <c r="B16" s="29" t="s">
        <v>368</v>
      </c>
      <c r="C16" s="11" t="s">
        <v>5</v>
      </c>
      <c r="D16" s="38" t="s">
        <v>43</v>
      </c>
      <c r="E16" s="38" t="s">
        <v>43</v>
      </c>
      <c r="F16" s="39" t="s">
        <v>43</v>
      </c>
    </row>
    <row r="17" spans="1:6" x14ac:dyDescent="0.2">
      <c r="A17" s="35">
        <v>4</v>
      </c>
      <c r="B17" s="29" t="s">
        <v>369</v>
      </c>
      <c r="C17" s="11" t="s">
        <v>5</v>
      </c>
      <c r="D17" s="38" t="s">
        <v>43</v>
      </c>
      <c r="E17" s="38" t="s">
        <v>43</v>
      </c>
      <c r="F17" s="39" t="s">
        <v>43</v>
      </c>
    </row>
    <row r="18" spans="1:6" x14ac:dyDescent="0.2">
      <c r="A18" s="35">
        <v>4</v>
      </c>
      <c r="B18" s="29" t="s">
        <v>370</v>
      </c>
      <c r="C18" s="11" t="s">
        <v>5</v>
      </c>
      <c r="D18" s="38" t="s">
        <v>43</v>
      </c>
      <c r="E18" s="38" t="s">
        <v>43</v>
      </c>
      <c r="F18" s="39" t="s">
        <v>43</v>
      </c>
    </row>
    <row r="19" spans="1:6" x14ac:dyDescent="0.2">
      <c r="A19" s="35">
        <v>4</v>
      </c>
      <c r="B19" s="29" t="s">
        <v>371</v>
      </c>
      <c r="C19" s="11" t="s">
        <v>5</v>
      </c>
      <c r="D19" s="38" t="s">
        <v>43</v>
      </c>
      <c r="E19" s="38" t="s">
        <v>43</v>
      </c>
      <c r="F19" s="39" t="s">
        <v>43</v>
      </c>
    </row>
    <row r="20" spans="1:6" x14ac:dyDescent="0.2">
      <c r="A20" s="35">
        <v>4</v>
      </c>
      <c r="B20" s="29" t="s">
        <v>372</v>
      </c>
      <c r="C20" s="11" t="s">
        <v>5</v>
      </c>
      <c r="D20" s="38" t="s">
        <v>43</v>
      </c>
      <c r="E20" s="38" t="s">
        <v>43</v>
      </c>
      <c r="F20" s="39" t="s">
        <v>43</v>
      </c>
    </row>
    <row r="21" spans="1:6" x14ac:dyDescent="0.2">
      <c r="A21" s="35">
        <v>4</v>
      </c>
      <c r="B21" s="29" t="s">
        <v>373</v>
      </c>
      <c r="C21" s="11" t="s">
        <v>5</v>
      </c>
      <c r="D21" s="38" t="s">
        <v>43</v>
      </c>
      <c r="E21" s="38" t="s">
        <v>43</v>
      </c>
      <c r="F21" s="39" t="s">
        <v>43</v>
      </c>
    </row>
    <row r="22" spans="1:6" x14ac:dyDescent="0.2">
      <c r="A22" s="35">
        <v>4</v>
      </c>
      <c r="B22" s="29" t="s">
        <v>374</v>
      </c>
      <c r="C22" s="11" t="s">
        <v>5</v>
      </c>
      <c r="D22" s="38" t="s">
        <v>43</v>
      </c>
      <c r="E22" s="38" t="s">
        <v>43</v>
      </c>
      <c r="F22" s="39" t="s">
        <v>43</v>
      </c>
    </row>
    <row r="23" spans="1:6" x14ac:dyDescent="0.2">
      <c r="A23" s="35">
        <v>4</v>
      </c>
      <c r="B23" s="29" t="s">
        <v>375</v>
      </c>
      <c r="C23" s="11" t="s">
        <v>5</v>
      </c>
      <c r="D23" s="38" t="s">
        <v>43</v>
      </c>
      <c r="E23" s="38" t="s">
        <v>43</v>
      </c>
      <c r="F23" s="39" t="s">
        <v>43</v>
      </c>
    </row>
    <row r="24" spans="1:6" x14ac:dyDescent="0.2">
      <c r="A24" s="35">
        <v>4</v>
      </c>
      <c r="B24" s="29" t="s">
        <v>376</v>
      </c>
      <c r="C24" s="11" t="s">
        <v>5</v>
      </c>
      <c r="D24" s="38" t="s">
        <v>43</v>
      </c>
      <c r="E24" s="38" t="s">
        <v>43</v>
      </c>
      <c r="F24" s="39" t="s">
        <v>43</v>
      </c>
    </row>
    <row r="25" spans="1:6" x14ac:dyDescent="0.2">
      <c r="A25" s="35">
        <v>4</v>
      </c>
      <c r="B25" s="29" t="s">
        <v>377</v>
      </c>
      <c r="C25" s="11" t="s">
        <v>5</v>
      </c>
      <c r="D25" s="38" t="s">
        <v>43</v>
      </c>
      <c r="E25" s="38" t="s">
        <v>43</v>
      </c>
      <c r="F25" s="39" t="s">
        <v>43</v>
      </c>
    </row>
    <row r="26" spans="1:6" x14ac:dyDescent="0.2">
      <c r="A26" s="35">
        <v>4</v>
      </c>
      <c r="B26" s="29" t="s">
        <v>378</v>
      </c>
      <c r="C26" s="11" t="s">
        <v>5</v>
      </c>
      <c r="D26" s="38" t="s">
        <v>43</v>
      </c>
      <c r="E26" s="38" t="s">
        <v>43</v>
      </c>
      <c r="F26" s="39" t="s">
        <v>43</v>
      </c>
    </row>
    <row r="27" spans="1:6" x14ac:dyDescent="0.2">
      <c r="A27" s="35">
        <v>4</v>
      </c>
      <c r="B27" s="29" t="s">
        <v>379</v>
      </c>
      <c r="C27" s="11" t="s">
        <v>5</v>
      </c>
      <c r="D27" s="38" t="s">
        <v>43</v>
      </c>
      <c r="E27" s="38" t="s">
        <v>43</v>
      </c>
      <c r="F27" s="39" t="s">
        <v>43</v>
      </c>
    </row>
    <row r="28" spans="1:6" x14ac:dyDescent="0.2">
      <c r="A28" s="35">
        <v>4</v>
      </c>
      <c r="B28" s="29" t="s">
        <v>380</v>
      </c>
      <c r="C28" s="11" t="s">
        <v>5</v>
      </c>
      <c r="D28" s="38" t="s">
        <v>43</v>
      </c>
      <c r="E28" s="38" t="s">
        <v>43</v>
      </c>
      <c r="F28" s="39" t="s">
        <v>43</v>
      </c>
    </row>
    <row r="29" spans="1:6" x14ac:dyDescent="0.2">
      <c r="A29" s="35">
        <v>4</v>
      </c>
      <c r="B29" s="29" t="s">
        <v>381</v>
      </c>
      <c r="C29" s="11" t="s">
        <v>5</v>
      </c>
      <c r="D29" s="38" t="s">
        <v>43</v>
      </c>
      <c r="E29" s="38" t="s">
        <v>43</v>
      </c>
      <c r="F29" s="39" t="s">
        <v>43</v>
      </c>
    </row>
    <row r="30" spans="1:6" x14ac:dyDescent="0.2">
      <c r="A30" s="35">
        <v>4</v>
      </c>
      <c r="B30" s="29" t="s">
        <v>382</v>
      </c>
      <c r="C30" s="11" t="s">
        <v>5</v>
      </c>
      <c r="D30" s="38" t="s">
        <v>43</v>
      </c>
      <c r="E30" s="38" t="s">
        <v>43</v>
      </c>
      <c r="F30" s="39" t="s">
        <v>43</v>
      </c>
    </row>
    <row r="31" spans="1:6" x14ac:dyDescent="0.2">
      <c r="A31" s="35">
        <v>4</v>
      </c>
      <c r="B31" s="29" t="s">
        <v>383</v>
      </c>
      <c r="C31" s="11" t="s">
        <v>5</v>
      </c>
      <c r="D31" s="38" t="s">
        <v>43</v>
      </c>
      <c r="E31" s="38" t="s">
        <v>43</v>
      </c>
      <c r="F31" s="39" t="s">
        <v>43</v>
      </c>
    </row>
    <row r="32" spans="1:6" x14ac:dyDescent="0.2">
      <c r="A32" s="35">
        <v>4</v>
      </c>
      <c r="B32" s="29" t="s">
        <v>384</v>
      </c>
      <c r="C32" s="11" t="s">
        <v>5</v>
      </c>
      <c r="D32" s="38" t="s">
        <v>43</v>
      </c>
      <c r="E32" s="38" t="s">
        <v>43</v>
      </c>
      <c r="F32" s="39" t="s">
        <v>43</v>
      </c>
    </row>
    <row r="33" spans="1:6" x14ac:dyDescent="0.2">
      <c r="A33" s="35">
        <v>4</v>
      </c>
      <c r="B33" s="29" t="s">
        <v>385</v>
      </c>
      <c r="C33" s="11" t="s">
        <v>5</v>
      </c>
      <c r="D33" s="38" t="s">
        <v>43</v>
      </c>
      <c r="E33" s="38" t="s">
        <v>43</v>
      </c>
      <c r="F33" s="39" t="s">
        <v>43</v>
      </c>
    </row>
    <row r="34" spans="1:6" x14ac:dyDescent="0.2">
      <c r="A34" s="35">
        <v>4</v>
      </c>
      <c r="B34" s="29" t="s">
        <v>386</v>
      </c>
      <c r="C34" s="11" t="s">
        <v>5</v>
      </c>
      <c r="D34" s="38" t="s">
        <v>43</v>
      </c>
      <c r="E34" s="38" t="s">
        <v>43</v>
      </c>
      <c r="F34" s="39" t="s">
        <v>43</v>
      </c>
    </row>
    <row r="35" spans="1:6" x14ac:dyDescent="0.2">
      <c r="A35" s="35">
        <v>4</v>
      </c>
      <c r="B35" s="29" t="s">
        <v>387</v>
      </c>
      <c r="C35" s="11" t="s">
        <v>5</v>
      </c>
      <c r="D35" s="38" t="s">
        <v>43</v>
      </c>
      <c r="E35" s="38" t="s">
        <v>43</v>
      </c>
      <c r="F35" s="39" t="s">
        <v>43</v>
      </c>
    </row>
    <row r="36" spans="1:6" x14ac:dyDescent="0.2">
      <c r="A36" s="35">
        <v>4</v>
      </c>
      <c r="B36" s="29" t="s">
        <v>388</v>
      </c>
      <c r="C36" s="11" t="s">
        <v>5</v>
      </c>
      <c r="D36" s="38" t="s">
        <v>43</v>
      </c>
      <c r="E36" s="38" t="s">
        <v>43</v>
      </c>
      <c r="F36" s="39" t="s">
        <v>43</v>
      </c>
    </row>
    <row r="37" spans="1:6" x14ac:dyDescent="0.2">
      <c r="A37" s="35">
        <v>4</v>
      </c>
      <c r="B37" s="29" t="s">
        <v>389</v>
      </c>
      <c r="C37" s="11" t="s">
        <v>5</v>
      </c>
      <c r="D37" s="38" t="s">
        <v>43</v>
      </c>
      <c r="E37" s="38" t="s">
        <v>43</v>
      </c>
      <c r="F37" s="39" t="s">
        <v>43</v>
      </c>
    </row>
    <row r="38" spans="1:6" x14ac:dyDescent="0.2">
      <c r="A38" s="35">
        <v>4</v>
      </c>
      <c r="B38" s="29" t="s">
        <v>390</v>
      </c>
      <c r="C38" s="11" t="s">
        <v>5</v>
      </c>
      <c r="D38" s="38" t="s">
        <v>43</v>
      </c>
      <c r="E38" s="38" t="s">
        <v>43</v>
      </c>
      <c r="F38" s="39" t="s">
        <v>43</v>
      </c>
    </row>
    <row r="39" spans="1:6" x14ac:dyDescent="0.2">
      <c r="A39" s="35">
        <v>4</v>
      </c>
      <c r="B39" s="29" t="s">
        <v>391</v>
      </c>
      <c r="C39" s="11" t="s">
        <v>5</v>
      </c>
      <c r="D39" s="38" t="s">
        <v>43</v>
      </c>
      <c r="E39" s="38" t="s">
        <v>43</v>
      </c>
      <c r="F39" s="39" t="s">
        <v>43</v>
      </c>
    </row>
    <row r="40" spans="1:6" x14ac:dyDescent="0.2">
      <c r="A40" s="35">
        <v>4</v>
      </c>
      <c r="B40" s="29" t="s">
        <v>392</v>
      </c>
      <c r="C40" s="11" t="s">
        <v>5</v>
      </c>
      <c r="D40" s="38" t="s">
        <v>43</v>
      </c>
      <c r="E40" s="38" t="s">
        <v>43</v>
      </c>
      <c r="F40" s="39" t="s">
        <v>43</v>
      </c>
    </row>
    <row r="41" spans="1:6" x14ac:dyDescent="0.2">
      <c r="A41" s="35">
        <v>4</v>
      </c>
      <c r="B41" s="29" t="s">
        <v>393</v>
      </c>
      <c r="C41" s="11" t="s">
        <v>5</v>
      </c>
      <c r="D41" s="38" t="s">
        <v>43</v>
      </c>
      <c r="E41" s="38" t="s">
        <v>43</v>
      </c>
      <c r="F41" s="39" t="s">
        <v>43</v>
      </c>
    </row>
    <row r="42" spans="1:6" x14ac:dyDescent="0.2">
      <c r="A42" s="35">
        <v>4</v>
      </c>
      <c r="B42" s="29" t="s">
        <v>394</v>
      </c>
      <c r="C42" s="11" t="s">
        <v>5</v>
      </c>
      <c r="D42" s="38" t="s">
        <v>43</v>
      </c>
      <c r="E42" s="38" t="s">
        <v>43</v>
      </c>
      <c r="F42" s="39" t="s">
        <v>43</v>
      </c>
    </row>
    <row r="43" spans="1:6" x14ac:dyDescent="0.2">
      <c r="A43" s="35">
        <v>4</v>
      </c>
      <c r="B43" s="29" t="s">
        <v>395</v>
      </c>
      <c r="C43" s="11" t="s">
        <v>5</v>
      </c>
      <c r="D43" s="38" t="s">
        <v>43</v>
      </c>
      <c r="E43" s="38" t="s">
        <v>43</v>
      </c>
      <c r="F43" s="39" t="s">
        <v>43</v>
      </c>
    </row>
    <row r="44" spans="1:6" x14ac:dyDescent="0.2">
      <c r="A44" s="35">
        <v>4</v>
      </c>
      <c r="B44" s="29" t="s">
        <v>396</v>
      </c>
      <c r="C44" s="11" t="s">
        <v>5</v>
      </c>
      <c r="D44" s="38" t="s">
        <v>43</v>
      </c>
      <c r="E44" s="38" t="s">
        <v>43</v>
      </c>
      <c r="F44" s="39" t="s">
        <v>43</v>
      </c>
    </row>
    <row r="45" spans="1:6" x14ac:dyDescent="0.2">
      <c r="A45" s="35">
        <v>4</v>
      </c>
      <c r="B45" s="29" t="s">
        <v>397</v>
      </c>
      <c r="C45" s="11" t="s">
        <v>5</v>
      </c>
      <c r="D45" s="38" t="s">
        <v>43</v>
      </c>
      <c r="E45" s="38" t="s">
        <v>43</v>
      </c>
      <c r="F45" s="39" t="s">
        <v>43</v>
      </c>
    </row>
    <row r="46" spans="1:6" x14ac:dyDescent="0.2">
      <c r="A46" s="35">
        <v>4</v>
      </c>
      <c r="B46" s="29" t="s">
        <v>398</v>
      </c>
      <c r="C46" s="11" t="s">
        <v>5</v>
      </c>
      <c r="D46" s="38" t="s">
        <v>43</v>
      </c>
      <c r="E46" s="38" t="s">
        <v>43</v>
      </c>
      <c r="F46" s="39" t="s">
        <v>43</v>
      </c>
    </row>
    <row r="47" spans="1:6" x14ac:dyDescent="0.2">
      <c r="A47" s="35">
        <v>4</v>
      </c>
      <c r="B47" s="29" t="s">
        <v>399</v>
      </c>
      <c r="C47" s="11" t="s">
        <v>5</v>
      </c>
      <c r="D47" s="38" t="s">
        <v>43</v>
      </c>
      <c r="E47" s="38" t="s">
        <v>43</v>
      </c>
      <c r="F47" s="39" t="s">
        <v>43</v>
      </c>
    </row>
    <row r="48" spans="1:6" x14ac:dyDescent="0.2">
      <c r="A48" s="35">
        <v>4</v>
      </c>
      <c r="B48" s="29" t="s">
        <v>400</v>
      </c>
      <c r="C48" s="11" t="s">
        <v>5</v>
      </c>
      <c r="D48" s="38" t="s">
        <v>43</v>
      </c>
      <c r="E48" s="38" t="s">
        <v>43</v>
      </c>
      <c r="F48" s="39" t="s">
        <v>43</v>
      </c>
    </row>
    <row r="49" spans="1:6" x14ac:dyDescent="0.2">
      <c r="A49" s="35">
        <v>4</v>
      </c>
      <c r="B49" s="29" t="s">
        <v>401</v>
      </c>
      <c r="C49" s="11" t="s">
        <v>5</v>
      </c>
      <c r="D49" s="38" t="s">
        <v>43</v>
      </c>
      <c r="E49" s="38" t="s">
        <v>43</v>
      </c>
      <c r="F49" s="39" t="s">
        <v>43</v>
      </c>
    </row>
    <row r="50" spans="1:6" x14ac:dyDescent="0.2">
      <c r="A50" s="35">
        <v>4</v>
      </c>
      <c r="B50" s="29" t="s">
        <v>402</v>
      </c>
      <c r="C50" s="11" t="s">
        <v>5</v>
      </c>
      <c r="D50" s="38" t="s">
        <v>43</v>
      </c>
      <c r="E50" s="38" t="s">
        <v>43</v>
      </c>
      <c r="F50" s="39" t="s">
        <v>43</v>
      </c>
    </row>
    <row r="51" spans="1:6" x14ac:dyDescent="0.2">
      <c r="A51" s="35">
        <v>4</v>
      </c>
      <c r="B51" s="29" t="s">
        <v>403</v>
      </c>
      <c r="C51" s="11" t="s">
        <v>5</v>
      </c>
      <c r="D51" s="38" t="s">
        <v>43</v>
      </c>
      <c r="E51" s="38" t="s">
        <v>43</v>
      </c>
      <c r="F51" s="39" t="s">
        <v>43</v>
      </c>
    </row>
    <row r="52" spans="1:6" x14ac:dyDescent="0.2">
      <c r="A52" s="35">
        <v>4</v>
      </c>
      <c r="B52" s="29" t="s">
        <v>404</v>
      </c>
      <c r="C52" s="11" t="s">
        <v>5</v>
      </c>
      <c r="D52" s="38" t="s">
        <v>43</v>
      </c>
      <c r="E52" s="38" t="s">
        <v>43</v>
      </c>
      <c r="F52" s="39" t="s">
        <v>43</v>
      </c>
    </row>
    <row r="53" spans="1:6" x14ac:dyDescent="0.2">
      <c r="A53" s="35">
        <v>4</v>
      </c>
      <c r="B53" s="29" t="s">
        <v>405</v>
      </c>
      <c r="C53" s="11" t="s">
        <v>5</v>
      </c>
      <c r="D53" s="38" t="s">
        <v>43</v>
      </c>
      <c r="E53" s="38" t="s">
        <v>43</v>
      </c>
      <c r="F53" s="39" t="s">
        <v>43</v>
      </c>
    </row>
    <row r="54" spans="1:6" x14ac:dyDescent="0.2">
      <c r="A54" s="35">
        <v>4</v>
      </c>
      <c r="B54" s="29" t="s">
        <v>479</v>
      </c>
      <c r="C54" s="11" t="s">
        <v>5</v>
      </c>
      <c r="D54" s="38" t="s">
        <v>43</v>
      </c>
      <c r="E54" s="38" t="s">
        <v>43</v>
      </c>
      <c r="F54" s="39" t="s">
        <v>43</v>
      </c>
    </row>
  </sheetData>
  <phoneticPr fontId="8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1DE38-8DA7-41B7-8B87-2D5C2D8ED8CD}">
  <dimension ref="A1:J55"/>
  <sheetViews>
    <sheetView zoomScale="60" zoomScaleNormal="100" workbookViewId="0">
      <selection activeCell="G24" sqref="G24"/>
    </sheetView>
  </sheetViews>
  <sheetFormatPr baseColWidth="10" defaultColWidth="8.83203125" defaultRowHeight="15" x14ac:dyDescent="0.2"/>
  <cols>
    <col min="4" max="4" width="36.5" customWidth="1"/>
    <col min="5" max="5" width="8.83203125" bestFit="1" customWidth="1"/>
    <col min="6" max="6" width="6.1640625" bestFit="1" customWidth="1"/>
    <col min="7" max="7" width="58.83203125" bestFit="1" customWidth="1"/>
    <col min="8" max="8" width="6.1640625" bestFit="1" customWidth="1"/>
    <col min="9" max="9" width="4.83203125" bestFit="1" customWidth="1"/>
    <col min="10" max="10" width="5.1640625" bestFit="1" customWidth="1"/>
  </cols>
  <sheetData>
    <row r="1" spans="1:10" ht="19" x14ac:dyDescent="0.25">
      <c r="A1" s="5" t="s">
        <v>457</v>
      </c>
      <c r="B1" s="5"/>
      <c r="C1" s="2"/>
      <c r="D1" s="6"/>
      <c r="E1" s="2"/>
      <c r="F1" s="2"/>
      <c r="G1" s="2"/>
      <c r="H1" s="91"/>
      <c r="I1" s="91"/>
      <c r="J1" s="91"/>
    </row>
    <row r="2" spans="1:10" ht="19" x14ac:dyDescent="0.25">
      <c r="A2" s="10" t="s">
        <v>497</v>
      </c>
      <c r="B2" s="10"/>
      <c r="C2" s="5"/>
      <c r="D2" s="5"/>
      <c r="E2" s="2"/>
      <c r="F2" s="2"/>
      <c r="G2" s="6"/>
      <c r="H2" s="91"/>
      <c r="I2" s="91"/>
      <c r="J2" s="91"/>
    </row>
    <row r="3" spans="1:10" ht="32" x14ac:dyDescent="0.2">
      <c r="A3" s="18" t="s">
        <v>472</v>
      </c>
      <c r="B3" s="89" t="s">
        <v>471</v>
      </c>
      <c r="C3" s="90"/>
      <c r="D3" s="18" t="s">
        <v>32</v>
      </c>
      <c r="E3" s="18" t="s">
        <v>33</v>
      </c>
      <c r="F3" s="17" t="s">
        <v>34</v>
      </c>
      <c r="G3" s="17" t="s">
        <v>1</v>
      </c>
      <c r="H3" s="92" t="s">
        <v>498</v>
      </c>
      <c r="I3" s="93"/>
      <c r="J3" s="93"/>
    </row>
    <row r="4" spans="1:10" ht="16" x14ac:dyDescent="0.2">
      <c r="A4" s="18"/>
      <c r="B4" s="23" t="s">
        <v>2</v>
      </c>
      <c r="C4" s="23" t="s">
        <v>40</v>
      </c>
      <c r="D4" s="18"/>
      <c r="E4" s="18"/>
      <c r="F4" s="17"/>
      <c r="G4" s="17"/>
      <c r="H4" s="17" t="s">
        <v>499</v>
      </c>
      <c r="I4" s="17" t="s">
        <v>500</v>
      </c>
      <c r="J4" s="17" t="s">
        <v>501</v>
      </c>
    </row>
    <row r="5" spans="1:10" x14ac:dyDescent="0.2">
      <c r="A5" s="28">
        <v>0</v>
      </c>
      <c r="B5" s="28">
        <v>4</v>
      </c>
      <c r="C5" s="29" t="s">
        <v>407</v>
      </c>
      <c r="D5" s="11" t="s">
        <v>5</v>
      </c>
      <c r="E5" s="38" t="s">
        <v>43</v>
      </c>
      <c r="F5" s="38" t="s">
        <v>43</v>
      </c>
      <c r="G5" s="39" t="s">
        <v>43</v>
      </c>
      <c r="H5" s="35"/>
      <c r="I5" s="35"/>
      <c r="J5" s="35"/>
    </row>
    <row r="6" spans="1:10" x14ac:dyDescent="0.2">
      <c r="A6" s="28">
        <v>1</v>
      </c>
      <c r="B6" s="35">
        <v>4</v>
      </c>
      <c r="C6" s="29" t="s">
        <v>408</v>
      </c>
      <c r="D6" s="11" t="s">
        <v>5</v>
      </c>
      <c r="E6" s="38" t="s">
        <v>43</v>
      </c>
      <c r="F6" s="38" t="s">
        <v>43</v>
      </c>
      <c r="G6" s="39" t="s">
        <v>43</v>
      </c>
      <c r="H6" s="35"/>
      <c r="I6" s="35"/>
      <c r="J6" s="35"/>
    </row>
    <row r="7" spans="1:10" x14ac:dyDescent="0.2">
      <c r="A7" s="28">
        <v>2</v>
      </c>
      <c r="B7" s="35">
        <v>4</v>
      </c>
      <c r="C7" s="29" t="s">
        <v>409</v>
      </c>
      <c r="D7" s="11" t="s">
        <v>5</v>
      </c>
      <c r="E7" s="38" t="s">
        <v>43</v>
      </c>
      <c r="F7" s="38" t="s">
        <v>43</v>
      </c>
      <c r="G7" s="39" t="s">
        <v>43</v>
      </c>
      <c r="H7" s="35"/>
      <c r="I7" s="35"/>
      <c r="J7" s="35"/>
    </row>
    <row r="8" spans="1:10" x14ac:dyDescent="0.2">
      <c r="A8" s="28">
        <v>3</v>
      </c>
      <c r="B8" s="35">
        <v>4</v>
      </c>
      <c r="C8" s="29" t="s">
        <v>410</v>
      </c>
      <c r="D8" s="11" t="s">
        <v>5</v>
      </c>
      <c r="E8" s="38" t="s">
        <v>43</v>
      </c>
      <c r="F8" s="38" t="s">
        <v>43</v>
      </c>
      <c r="G8" s="39" t="s">
        <v>43</v>
      </c>
      <c r="H8" s="35"/>
      <c r="I8" s="35"/>
      <c r="J8" s="35"/>
    </row>
    <row r="9" spans="1:10" x14ac:dyDescent="0.2">
      <c r="A9" s="28">
        <v>4</v>
      </c>
      <c r="B9" s="35">
        <v>4</v>
      </c>
      <c r="C9" s="29" t="s">
        <v>411</v>
      </c>
      <c r="D9" s="11" t="s">
        <v>5</v>
      </c>
      <c r="E9" s="38" t="s">
        <v>43</v>
      </c>
      <c r="F9" s="38" t="s">
        <v>43</v>
      </c>
      <c r="G9" s="39" t="s">
        <v>43</v>
      </c>
      <c r="H9" s="35"/>
      <c r="I9" s="35"/>
      <c r="J9" s="35"/>
    </row>
    <row r="10" spans="1:10" x14ac:dyDescent="0.2">
      <c r="A10" s="28">
        <v>5</v>
      </c>
      <c r="B10" s="35">
        <v>4</v>
      </c>
      <c r="C10" s="29" t="s">
        <v>412</v>
      </c>
      <c r="D10" s="11" t="s">
        <v>5</v>
      </c>
      <c r="E10" s="38" t="s">
        <v>43</v>
      </c>
      <c r="F10" s="38" t="s">
        <v>43</v>
      </c>
      <c r="G10" s="39" t="s">
        <v>43</v>
      </c>
      <c r="H10" s="35"/>
      <c r="I10" s="35"/>
      <c r="J10" s="35"/>
    </row>
    <row r="11" spans="1:10" x14ac:dyDescent="0.2">
      <c r="A11" s="28">
        <v>6</v>
      </c>
      <c r="B11" s="35">
        <v>4</v>
      </c>
      <c r="C11" s="29" t="s">
        <v>413</v>
      </c>
      <c r="D11" s="1" t="s">
        <v>480</v>
      </c>
      <c r="E11" s="4" t="s">
        <v>43</v>
      </c>
      <c r="F11" s="4" t="s">
        <v>0</v>
      </c>
      <c r="G11" s="30"/>
      <c r="H11" s="35" t="s">
        <v>502</v>
      </c>
      <c r="I11" s="35" t="s">
        <v>502</v>
      </c>
      <c r="J11" s="35" t="s">
        <v>502</v>
      </c>
    </row>
    <row r="12" spans="1:10" x14ac:dyDescent="0.2">
      <c r="A12" s="28">
        <v>7</v>
      </c>
      <c r="B12" s="35">
        <v>4</v>
      </c>
      <c r="C12" s="29" t="s">
        <v>414</v>
      </c>
      <c r="D12" s="1" t="s">
        <v>458</v>
      </c>
      <c r="E12" s="4" t="s">
        <v>481</v>
      </c>
      <c r="F12" s="4" t="s">
        <v>0</v>
      </c>
      <c r="G12" s="30" t="s">
        <v>469</v>
      </c>
      <c r="H12" s="35" t="s">
        <v>502</v>
      </c>
      <c r="I12" s="35" t="s">
        <v>503</v>
      </c>
      <c r="J12" s="35" t="s">
        <v>502</v>
      </c>
    </row>
    <row r="13" spans="1:10" x14ac:dyDescent="0.2">
      <c r="A13" s="28">
        <v>8</v>
      </c>
      <c r="B13" s="35">
        <v>4</v>
      </c>
      <c r="C13" s="29" t="s">
        <v>415</v>
      </c>
      <c r="D13" s="1" t="s">
        <v>459</v>
      </c>
      <c r="E13" s="4" t="s">
        <v>481</v>
      </c>
      <c r="F13" s="4" t="s">
        <v>0</v>
      </c>
      <c r="G13" s="30" t="s">
        <v>468</v>
      </c>
      <c r="H13" s="35" t="s">
        <v>502</v>
      </c>
      <c r="I13" s="35" t="s">
        <v>503</v>
      </c>
      <c r="J13" s="35" t="s">
        <v>502</v>
      </c>
    </row>
    <row r="14" spans="1:10" x14ac:dyDescent="0.2">
      <c r="A14" s="28">
        <v>9</v>
      </c>
      <c r="B14" s="35">
        <v>4</v>
      </c>
      <c r="C14" s="29" t="s">
        <v>416</v>
      </c>
      <c r="D14" s="1" t="s">
        <v>460</v>
      </c>
      <c r="E14" s="4" t="s">
        <v>481</v>
      </c>
      <c r="F14" s="4" t="s">
        <v>0</v>
      </c>
      <c r="G14" s="30" t="s">
        <v>469</v>
      </c>
      <c r="H14" s="35" t="s">
        <v>502</v>
      </c>
      <c r="I14" s="35" t="s">
        <v>503</v>
      </c>
      <c r="J14" s="35" t="s">
        <v>502</v>
      </c>
    </row>
    <row r="15" spans="1:10" x14ac:dyDescent="0.2">
      <c r="A15" s="28">
        <v>10</v>
      </c>
      <c r="B15" s="35">
        <v>4</v>
      </c>
      <c r="C15" s="29" t="s">
        <v>417</v>
      </c>
      <c r="D15" s="1" t="s">
        <v>461</v>
      </c>
      <c r="E15" s="4" t="s">
        <v>481</v>
      </c>
      <c r="F15" s="4" t="s">
        <v>0</v>
      </c>
      <c r="G15" s="30" t="s">
        <v>468</v>
      </c>
      <c r="H15" s="35" t="s">
        <v>502</v>
      </c>
      <c r="I15" s="35" t="s">
        <v>503</v>
      </c>
      <c r="J15" s="35" t="s">
        <v>502</v>
      </c>
    </row>
    <row r="16" spans="1:10" x14ac:dyDescent="0.2">
      <c r="A16" s="28">
        <v>11</v>
      </c>
      <c r="B16" s="35">
        <v>4</v>
      </c>
      <c r="C16" s="29" t="s">
        <v>418</v>
      </c>
      <c r="D16" s="1" t="s">
        <v>462</v>
      </c>
      <c r="E16" s="4" t="s">
        <v>82</v>
      </c>
      <c r="F16" s="4" t="s">
        <v>0</v>
      </c>
      <c r="G16" s="30"/>
      <c r="H16" s="35" t="s">
        <v>502</v>
      </c>
      <c r="I16" s="35" t="s">
        <v>502</v>
      </c>
      <c r="J16" s="35" t="s">
        <v>502</v>
      </c>
    </row>
    <row r="17" spans="1:10" x14ac:dyDescent="0.2">
      <c r="A17" s="28">
        <v>12</v>
      </c>
      <c r="B17" s="35">
        <v>4</v>
      </c>
      <c r="C17" s="29" t="s">
        <v>419</v>
      </c>
      <c r="D17" s="1" t="s">
        <v>463</v>
      </c>
      <c r="E17" s="4" t="s">
        <v>340</v>
      </c>
      <c r="F17" s="4" t="s">
        <v>3</v>
      </c>
      <c r="G17" s="30" t="s">
        <v>504</v>
      </c>
      <c r="H17" s="35" t="s">
        <v>502</v>
      </c>
      <c r="I17" s="35" t="s">
        <v>502</v>
      </c>
      <c r="J17" s="35" t="s">
        <v>502</v>
      </c>
    </row>
    <row r="18" spans="1:10" x14ac:dyDescent="0.2">
      <c r="A18" s="28">
        <v>13</v>
      </c>
      <c r="B18" s="35">
        <v>4</v>
      </c>
      <c r="C18" s="29" t="s">
        <v>420</v>
      </c>
      <c r="D18" s="1" t="s">
        <v>464</v>
      </c>
      <c r="E18" s="4" t="s">
        <v>54</v>
      </c>
      <c r="F18" s="4" t="s">
        <v>0</v>
      </c>
      <c r="G18" s="30" t="s">
        <v>469</v>
      </c>
      <c r="H18" s="35" t="s">
        <v>502</v>
      </c>
      <c r="I18" s="35" t="s">
        <v>502</v>
      </c>
      <c r="J18" s="35" t="s">
        <v>502</v>
      </c>
    </row>
    <row r="19" spans="1:10" x14ac:dyDescent="0.2">
      <c r="A19" s="28">
        <v>14</v>
      </c>
      <c r="B19" s="35">
        <v>4</v>
      </c>
      <c r="C19" s="29" t="s">
        <v>421</v>
      </c>
      <c r="D19" s="1" t="s">
        <v>465</v>
      </c>
      <c r="E19" s="4" t="s">
        <v>54</v>
      </c>
      <c r="F19" s="4" t="s">
        <v>0</v>
      </c>
      <c r="G19" s="30" t="s">
        <v>468</v>
      </c>
      <c r="H19" s="35" t="s">
        <v>502</v>
      </c>
      <c r="I19" s="35" t="s">
        <v>502</v>
      </c>
      <c r="J19" s="35" t="s">
        <v>502</v>
      </c>
    </row>
    <row r="20" spans="1:10" x14ac:dyDescent="0.2">
      <c r="A20" s="28">
        <v>15</v>
      </c>
      <c r="B20" s="35">
        <v>4</v>
      </c>
      <c r="C20" s="29" t="s">
        <v>422</v>
      </c>
      <c r="D20" s="1" t="s">
        <v>466</v>
      </c>
      <c r="E20" s="4" t="s">
        <v>65</v>
      </c>
      <c r="F20" s="4" t="s">
        <v>3</v>
      </c>
      <c r="G20" s="30" t="s">
        <v>469</v>
      </c>
      <c r="H20" s="35" t="s">
        <v>502</v>
      </c>
      <c r="I20" s="35" t="s">
        <v>502</v>
      </c>
      <c r="J20" s="35" t="s">
        <v>502</v>
      </c>
    </row>
    <row r="21" spans="1:10" x14ac:dyDescent="0.2">
      <c r="A21" s="28">
        <v>16</v>
      </c>
      <c r="B21" s="35">
        <v>4</v>
      </c>
      <c r="C21" s="29" t="s">
        <v>423</v>
      </c>
      <c r="D21" s="1" t="s">
        <v>467</v>
      </c>
      <c r="E21" s="4" t="s">
        <v>65</v>
      </c>
      <c r="F21" s="4" t="s">
        <v>3</v>
      </c>
      <c r="G21" s="30" t="s">
        <v>468</v>
      </c>
      <c r="H21" s="35" t="s">
        <v>502</v>
      </c>
      <c r="I21" s="35" t="s">
        <v>502</v>
      </c>
      <c r="J21" s="35" t="s">
        <v>502</v>
      </c>
    </row>
    <row r="22" spans="1:10" x14ac:dyDescent="0.2">
      <c r="A22" s="28">
        <v>17</v>
      </c>
      <c r="B22" s="35">
        <v>4</v>
      </c>
      <c r="C22" s="29" t="s">
        <v>424</v>
      </c>
      <c r="D22" s="1" t="s">
        <v>486</v>
      </c>
      <c r="E22" s="4" t="s">
        <v>496</v>
      </c>
      <c r="F22" s="4" t="s">
        <v>3</v>
      </c>
      <c r="G22" s="30" t="s">
        <v>469</v>
      </c>
      <c r="H22" s="35" t="s">
        <v>502</v>
      </c>
      <c r="I22" s="35" t="s">
        <v>502</v>
      </c>
      <c r="J22" s="35" t="s">
        <v>502</v>
      </c>
    </row>
    <row r="23" spans="1:10" x14ac:dyDescent="0.2">
      <c r="A23" s="28">
        <v>18</v>
      </c>
      <c r="B23" s="35">
        <v>4</v>
      </c>
      <c r="C23" s="29" t="s">
        <v>425</v>
      </c>
      <c r="D23" s="1" t="s">
        <v>487</v>
      </c>
      <c r="E23" s="4" t="s">
        <v>496</v>
      </c>
      <c r="F23" s="4" t="s">
        <v>3</v>
      </c>
      <c r="G23" s="30" t="s">
        <v>468</v>
      </c>
      <c r="H23" s="35" t="s">
        <v>502</v>
      </c>
      <c r="I23" s="35" t="s">
        <v>502</v>
      </c>
      <c r="J23" s="35" t="s">
        <v>502</v>
      </c>
    </row>
    <row r="24" spans="1:10" x14ac:dyDescent="0.2">
      <c r="A24" s="28">
        <v>19</v>
      </c>
      <c r="B24" s="35">
        <v>4</v>
      </c>
      <c r="C24" s="29" t="s">
        <v>426</v>
      </c>
      <c r="D24" s="1" t="s">
        <v>493</v>
      </c>
      <c r="E24" s="4" t="s">
        <v>43</v>
      </c>
      <c r="F24" s="4" t="s">
        <v>0</v>
      </c>
      <c r="G24" s="30" t="s">
        <v>492</v>
      </c>
      <c r="H24" s="35" t="s">
        <v>503</v>
      </c>
      <c r="I24" s="35" t="s">
        <v>503</v>
      </c>
      <c r="J24" s="35" t="s">
        <v>502</v>
      </c>
    </row>
    <row r="25" spans="1:10" x14ac:dyDescent="0.2">
      <c r="A25" s="28">
        <v>20</v>
      </c>
      <c r="B25" s="35">
        <v>4</v>
      </c>
      <c r="C25" s="29" t="s">
        <v>427</v>
      </c>
      <c r="D25" s="1" t="s">
        <v>488</v>
      </c>
      <c r="E25" s="4" t="s">
        <v>43</v>
      </c>
      <c r="F25" s="4" t="s">
        <v>0</v>
      </c>
      <c r="G25" s="30" t="s">
        <v>494</v>
      </c>
      <c r="H25" s="35" t="s">
        <v>502</v>
      </c>
      <c r="I25" s="35" t="s">
        <v>502</v>
      </c>
      <c r="J25" s="35" t="s">
        <v>502</v>
      </c>
    </row>
    <row r="26" spans="1:10" x14ac:dyDescent="0.2">
      <c r="A26" s="28">
        <v>21</v>
      </c>
      <c r="B26" s="35">
        <v>4</v>
      </c>
      <c r="C26" s="29" t="s">
        <v>428</v>
      </c>
      <c r="D26" s="1" t="s">
        <v>489</v>
      </c>
      <c r="E26" s="4" t="s">
        <v>490</v>
      </c>
      <c r="F26" s="4" t="s">
        <v>0</v>
      </c>
      <c r="G26" s="30" t="s">
        <v>491</v>
      </c>
      <c r="H26" s="35" t="s">
        <v>502</v>
      </c>
      <c r="I26" s="35" t="s">
        <v>503</v>
      </c>
      <c r="J26" s="35" t="s">
        <v>502</v>
      </c>
    </row>
    <row r="27" spans="1:10" x14ac:dyDescent="0.2">
      <c r="A27" s="28">
        <v>22</v>
      </c>
      <c r="B27" s="35">
        <v>4</v>
      </c>
      <c r="C27" s="29" t="s">
        <v>429</v>
      </c>
      <c r="D27" s="11" t="s">
        <v>5</v>
      </c>
      <c r="E27" s="38" t="s">
        <v>43</v>
      </c>
      <c r="F27" s="38" t="s">
        <v>43</v>
      </c>
      <c r="G27" s="39" t="s">
        <v>43</v>
      </c>
      <c r="H27" s="35"/>
      <c r="I27" s="35"/>
      <c r="J27" s="35"/>
    </row>
    <row r="28" spans="1:10" x14ac:dyDescent="0.2">
      <c r="A28" s="28">
        <v>23</v>
      </c>
      <c r="B28" s="35">
        <v>4</v>
      </c>
      <c r="C28" s="29" t="s">
        <v>430</v>
      </c>
      <c r="D28" s="11" t="s">
        <v>5</v>
      </c>
      <c r="E28" s="38" t="s">
        <v>43</v>
      </c>
      <c r="F28" s="38" t="s">
        <v>43</v>
      </c>
      <c r="G28" s="39" t="s">
        <v>43</v>
      </c>
      <c r="H28" s="35"/>
      <c r="I28" s="35"/>
      <c r="J28" s="35"/>
    </row>
    <row r="29" spans="1:10" x14ac:dyDescent="0.2">
      <c r="A29" s="28">
        <v>24</v>
      </c>
      <c r="B29" s="35">
        <v>4</v>
      </c>
      <c r="C29" s="29" t="s">
        <v>431</v>
      </c>
      <c r="D29" s="11" t="s">
        <v>5</v>
      </c>
      <c r="E29" s="38" t="s">
        <v>43</v>
      </c>
      <c r="F29" s="38" t="s">
        <v>43</v>
      </c>
      <c r="G29" s="39" t="s">
        <v>43</v>
      </c>
      <c r="H29" s="35"/>
      <c r="I29" s="35"/>
      <c r="J29" s="35"/>
    </row>
    <row r="30" spans="1:10" x14ac:dyDescent="0.2">
      <c r="A30" s="28">
        <v>25</v>
      </c>
      <c r="B30" s="35">
        <v>4</v>
      </c>
      <c r="C30" s="29" t="s">
        <v>432</v>
      </c>
      <c r="D30" s="11" t="s">
        <v>5</v>
      </c>
      <c r="E30" s="38" t="s">
        <v>43</v>
      </c>
      <c r="F30" s="38" t="s">
        <v>43</v>
      </c>
      <c r="G30" s="39" t="s">
        <v>43</v>
      </c>
      <c r="H30" s="35"/>
      <c r="I30" s="35"/>
      <c r="J30" s="35"/>
    </row>
    <row r="31" spans="1:10" x14ac:dyDescent="0.2">
      <c r="A31" s="28">
        <v>26</v>
      </c>
      <c r="B31" s="35">
        <v>4</v>
      </c>
      <c r="C31" s="29" t="s">
        <v>433</v>
      </c>
      <c r="D31" s="11" t="s">
        <v>5</v>
      </c>
      <c r="E31" s="38" t="s">
        <v>43</v>
      </c>
      <c r="F31" s="38" t="s">
        <v>43</v>
      </c>
      <c r="G31" s="39" t="s">
        <v>43</v>
      </c>
      <c r="H31" s="35"/>
      <c r="I31" s="35"/>
      <c r="J31" s="35"/>
    </row>
    <row r="32" spans="1:10" x14ac:dyDescent="0.2">
      <c r="A32" s="28">
        <v>27</v>
      </c>
      <c r="B32" s="35">
        <v>4</v>
      </c>
      <c r="C32" s="29" t="s">
        <v>434</v>
      </c>
      <c r="D32" s="11" t="s">
        <v>5</v>
      </c>
      <c r="E32" s="38" t="s">
        <v>43</v>
      </c>
      <c r="F32" s="38" t="s">
        <v>43</v>
      </c>
      <c r="G32" s="39" t="s">
        <v>43</v>
      </c>
      <c r="H32" s="35"/>
      <c r="I32" s="35"/>
      <c r="J32" s="35"/>
    </row>
    <row r="33" spans="1:10" x14ac:dyDescent="0.2">
      <c r="A33" s="28">
        <v>28</v>
      </c>
      <c r="B33" s="35">
        <v>4</v>
      </c>
      <c r="C33" s="29" t="s">
        <v>435</v>
      </c>
      <c r="D33" s="11" t="s">
        <v>5</v>
      </c>
      <c r="E33" s="38" t="s">
        <v>43</v>
      </c>
      <c r="F33" s="38" t="s">
        <v>43</v>
      </c>
      <c r="G33" s="39" t="s">
        <v>43</v>
      </c>
      <c r="H33" s="35"/>
      <c r="I33" s="35"/>
      <c r="J33" s="35"/>
    </row>
    <row r="34" spans="1:10" x14ac:dyDescent="0.2">
      <c r="A34" s="28">
        <v>29</v>
      </c>
      <c r="B34" s="35">
        <v>4</v>
      </c>
      <c r="C34" s="29" t="s">
        <v>436</v>
      </c>
      <c r="D34" s="11" t="s">
        <v>5</v>
      </c>
      <c r="E34" s="38" t="s">
        <v>43</v>
      </c>
      <c r="F34" s="38" t="s">
        <v>43</v>
      </c>
      <c r="G34" s="39" t="s">
        <v>43</v>
      </c>
      <c r="H34" s="35"/>
      <c r="I34" s="35"/>
      <c r="J34" s="35"/>
    </row>
    <row r="35" spans="1:10" x14ac:dyDescent="0.2">
      <c r="A35" s="28">
        <v>30</v>
      </c>
      <c r="B35" s="35">
        <v>4</v>
      </c>
      <c r="C35" s="29" t="s">
        <v>437</v>
      </c>
      <c r="D35" s="11" t="s">
        <v>5</v>
      </c>
      <c r="E35" s="38" t="s">
        <v>43</v>
      </c>
      <c r="F35" s="38" t="s">
        <v>43</v>
      </c>
      <c r="G35" s="39" t="s">
        <v>43</v>
      </c>
      <c r="H35" s="35"/>
      <c r="I35" s="35"/>
      <c r="J35" s="35"/>
    </row>
    <row r="36" spans="1:10" x14ac:dyDescent="0.2">
      <c r="A36" s="28">
        <v>31</v>
      </c>
      <c r="B36" s="35">
        <v>4</v>
      </c>
      <c r="C36" s="29" t="s">
        <v>438</v>
      </c>
      <c r="D36" s="11" t="s">
        <v>5</v>
      </c>
      <c r="E36" s="38" t="s">
        <v>43</v>
      </c>
      <c r="F36" s="38" t="s">
        <v>43</v>
      </c>
      <c r="G36" s="39" t="s">
        <v>43</v>
      </c>
      <c r="H36" s="35"/>
      <c r="I36" s="35"/>
      <c r="J36" s="35"/>
    </row>
    <row r="37" spans="1:10" x14ac:dyDescent="0.2">
      <c r="A37" s="28">
        <v>32</v>
      </c>
      <c r="B37" s="35">
        <v>4</v>
      </c>
      <c r="C37" s="29" t="s">
        <v>439</v>
      </c>
      <c r="D37" s="11" t="s">
        <v>5</v>
      </c>
      <c r="E37" s="38" t="s">
        <v>43</v>
      </c>
      <c r="F37" s="38" t="s">
        <v>43</v>
      </c>
      <c r="G37" s="39" t="s">
        <v>43</v>
      </c>
      <c r="H37" s="35"/>
      <c r="I37" s="35"/>
      <c r="J37" s="35"/>
    </row>
    <row r="38" spans="1:10" x14ac:dyDescent="0.2">
      <c r="A38" s="28">
        <v>33</v>
      </c>
      <c r="B38" s="35">
        <v>4</v>
      </c>
      <c r="C38" s="29" t="s">
        <v>440</v>
      </c>
      <c r="D38" s="11" t="s">
        <v>5</v>
      </c>
      <c r="E38" s="38" t="s">
        <v>43</v>
      </c>
      <c r="F38" s="38" t="s">
        <v>43</v>
      </c>
      <c r="G38" s="39" t="s">
        <v>43</v>
      </c>
      <c r="H38" s="35"/>
      <c r="I38" s="35"/>
      <c r="J38" s="35"/>
    </row>
    <row r="39" spans="1:10" x14ac:dyDescent="0.2">
      <c r="A39" s="28">
        <v>34</v>
      </c>
      <c r="B39" s="35">
        <v>4</v>
      </c>
      <c r="C39" s="29" t="s">
        <v>441</v>
      </c>
      <c r="D39" s="11" t="s">
        <v>5</v>
      </c>
      <c r="E39" s="38" t="s">
        <v>43</v>
      </c>
      <c r="F39" s="38" t="s">
        <v>43</v>
      </c>
      <c r="G39" s="39" t="s">
        <v>43</v>
      </c>
      <c r="H39" s="35"/>
      <c r="I39" s="35"/>
      <c r="J39" s="35"/>
    </row>
    <row r="40" spans="1:10" x14ac:dyDescent="0.2">
      <c r="A40" s="28">
        <v>35</v>
      </c>
      <c r="B40" s="35">
        <v>4</v>
      </c>
      <c r="C40" s="29" t="s">
        <v>442</v>
      </c>
      <c r="D40" s="11" t="s">
        <v>5</v>
      </c>
      <c r="E40" s="38" t="s">
        <v>43</v>
      </c>
      <c r="F40" s="38" t="s">
        <v>43</v>
      </c>
      <c r="G40" s="39" t="s">
        <v>43</v>
      </c>
      <c r="H40" s="35"/>
      <c r="I40" s="35"/>
      <c r="J40" s="35"/>
    </row>
    <row r="41" spans="1:10" x14ac:dyDescent="0.2">
      <c r="A41" s="28">
        <v>36</v>
      </c>
      <c r="B41" s="35">
        <v>4</v>
      </c>
      <c r="C41" s="29" t="s">
        <v>443</v>
      </c>
      <c r="D41" s="11" t="s">
        <v>5</v>
      </c>
      <c r="E41" s="38" t="s">
        <v>43</v>
      </c>
      <c r="F41" s="38" t="s">
        <v>43</v>
      </c>
      <c r="G41" s="39" t="s">
        <v>43</v>
      </c>
      <c r="H41" s="35"/>
      <c r="I41" s="35"/>
      <c r="J41" s="35"/>
    </row>
    <row r="42" spans="1:10" x14ac:dyDescent="0.2">
      <c r="A42" s="28">
        <v>37</v>
      </c>
      <c r="B42" s="35">
        <v>4</v>
      </c>
      <c r="C42" s="29" t="s">
        <v>444</v>
      </c>
      <c r="D42" s="11" t="s">
        <v>5</v>
      </c>
      <c r="E42" s="38" t="s">
        <v>43</v>
      </c>
      <c r="F42" s="38" t="s">
        <v>43</v>
      </c>
      <c r="G42" s="39" t="s">
        <v>43</v>
      </c>
      <c r="H42" s="35"/>
      <c r="I42" s="35"/>
      <c r="J42" s="35"/>
    </row>
    <row r="43" spans="1:10" x14ac:dyDescent="0.2">
      <c r="A43" s="28">
        <v>38</v>
      </c>
      <c r="B43" s="35">
        <v>4</v>
      </c>
      <c r="C43" s="29" t="s">
        <v>445</v>
      </c>
      <c r="D43" s="11" t="s">
        <v>5</v>
      </c>
      <c r="E43" s="38" t="s">
        <v>43</v>
      </c>
      <c r="F43" s="38" t="s">
        <v>43</v>
      </c>
      <c r="G43" s="39" t="s">
        <v>43</v>
      </c>
      <c r="H43" s="35"/>
      <c r="I43" s="35"/>
      <c r="J43" s="35"/>
    </row>
    <row r="44" spans="1:10" x14ac:dyDescent="0.2">
      <c r="A44" s="28">
        <v>39</v>
      </c>
      <c r="B44" s="35">
        <v>4</v>
      </c>
      <c r="C44" s="29" t="s">
        <v>446</v>
      </c>
      <c r="D44" s="11" t="s">
        <v>5</v>
      </c>
      <c r="E44" s="38" t="s">
        <v>43</v>
      </c>
      <c r="F44" s="38" t="s">
        <v>43</v>
      </c>
      <c r="G44" s="39" t="s">
        <v>43</v>
      </c>
      <c r="H44" s="35"/>
      <c r="I44" s="35"/>
      <c r="J44" s="35"/>
    </row>
    <row r="45" spans="1:10" x14ac:dyDescent="0.2">
      <c r="A45" s="28">
        <v>40</v>
      </c>
      <c r="B45" s="35">
        <v>4</v>
      </c>
      <c r="C45" s="29" t="s">
        <v>447</v>
      </c>
      <c r="D45" s="11" t="s">
        <v>5</v>
      </c>
      <c r="E45" s="38" t="s">
        <v>43</v>
      </c>
      <c r="F45" s="38" t="s">
        <v>43</v>
      </c>
      <c r="G45" s="39" t="s">
        <v>43</v>
      </c>
      <c r="H45" s="35"/>
      <c r="I45" s="35"/>
      <c r="J45" s="35"/>
    </row>
    <row r="46" spans="1:10" x14ac:dyDescent="0.2">
      <c r="A46" s="28">
        <v>41</v>
      </c>
      <c r="B46" s="35">
        <v>4</v>
      </c>
      <c r="C46" s="29" t="s">
        <v>448</v>
      </c>
      <c r="D46" s="11" t="s">
        <v>5</v>
      </c>
      <c r="E46" s="38" t="s">
        <v>43</v>
      </c>
      <c r="F46" s="38" t="s">
        <v>43</v>
      </c>
      <c r="G46" s="39" t="s">
        <v>43</v>
      </c>
      <c r="H46" s="35"/>
      <c r="I46" s="35"/>
      <c r="J46" s="35"/>
    </row>
    <row r="47" spans="1:10" x14ac:dyDescent="0.2">
      <c r="A47" s="28">
        <v>42</v>
      </c>
      <c r="B47" s="35">
        <v>4</v>
      </c>
      <c r="C47" s="29" t="s">
        <v>449</v>
      </c>
      <c r="D47" s="11" t="s">
        <v>5</v>
      </c>
      <c r="E47" s="38" t="s">
        <v>43</v>
      </c>
      <c r="F47" s="38" t="s">
        <v>43</v>
      </c>
      <c r="G47" s="39" t="s">
        <v>43</v>
      </c>
      <c r="H47" s="35"/>
      <c r="I47" s="35"/>
      <c r="J47" s="35"/>
    </row>
    <row r="48" spans="1:10" x14ac:dyDescent="0.2">
      <c r="A48" s="28">
        <v>43</v>
      </c>
      <c r="B48" s="35">
        <v>4</v>
      </c>
      <c r="C48" s="29" t="s">
        <v>450</v>
      </c>
      <c r="D48" s="11" t="s">
        <v>5</v>
      </c>
      <c r="E48" s="38" t="s">
        <v>43</v>
      </c>
      <c r="F48" s="38" t="s">
        <v>43</v>
      </c>
      <c r="G48" s="39" t="s">
        <v>43</v>
      </c>
      <c r="H48" s="35"/>
      <c r="I48" s="35"/>
      <c r="J48" s="35"/>
    </row>
    <row r="49" spans="1:10" x14ac:dyDescent="0.2">
      <c r="A49" s="28">
        <v>44</v>
      </c>
      <c r="B49" s="35">
        <v>4</v>
      </c>
      <c r="C49" s="29" t="s">
        <v>451</v>
      </c>
      <c r="D49" s="11" t="s">
        <v>5</v>
      </c>
      <c r="E49" s="38" t="s">
        <v>43</v>
      </c>
      <c r="F49" s="38" t="s">
        <v>43</v>
      </c>
      <c r="G49" s="39" t="s">
        <v>43</v>
      </c>
      <c r="H49" s="35"/>
      <c r="I49" s="35"/>
      <c r="J49" s="35"/>
    </row>
    <row r="50" spans="1:10" x14ac:dyDescent="0.2">
      <c r="A50" s="28">
        <v>45</v>
      </c>
      <c r="B50" s="35">
        <v>4</v>
      </c>
      <c r="C50" s="29" t="s">
        <v>452</v>
      </c>
      <c r="D50" s="11" t="s">
        <v>5</v>
      </c>
      <c r="E50" s="38" t="s">
        <v>43</v>
      </c>
      <c r="F50" s="38" t="s">
        <v>43</v>
      </c>
      <c r="G50" s="39" t="s">
        <v>43</v>
      </c>
      <c r="H50" s="35"/>
      <c r="I50" s="35"/>
      <c r="J50" s="35"/>
    </row>
    <row r="51" spans="1:10" x14ac:dyDescent="0.2">
      <c r="A51" s="28">
        <v>46</v>
      </c>
      <c r="B51" s="35">
        <v>4</v>
      </c>
      <c r="C51" s="29" t="s">
        <v>453</v>
      </c>
      <c r="D51" s="11" t="s">
        <v>5</v>
      </c>
      <c r="E51" s="38" t="s">
        <v>43</v>
      </c>
      <c r="F51" s="38" t="s">
        <v>43</v>
      </c>
      <c r="G51" s="39" t="s">
        <v>43</v>
      </c>
      <c r="H51" s="35"/>
      <c r="I51" s="35"/>
      <c r="J51" s="35"/>
    </row>
    <row r="52" spans="1:10" x14ac:dyDescent="0.2">
      <c r="A52" s="28">
        <v>47</v>
      </c>
      <c r="B52" s="35">
        <v>4</v>
      </c>
      <c r="C52" s="29" t="s">
        <v>454</v>
      </c>
      <c r="D52" s="11" t="s">
        <v>5</v>
      </c>
      <c r="E52" s="38" t="s">
        <v>43</v>
      </c>
      <c r="F52" s="38" t="s">
        <v>43</v>
      </c>
      <c r="G52" s="39" t="s">
        <v>43</v>
      </c>
      <c r="H52" s="35"/>
      <c r="I52" s="35"/>
      <c r="J52" s="35"/>
    </row>
    <row r="53" spans="1:10" x14ac:dyDescent="0.2">
      <c r="A53" s="28">
        <v>48</v>
      </c>
      <c r="B53" s="35">
        <v>4</v>
      </c>
      <c r="C53" s="29" t="s">
        <v>455</v>
      </c>
      <c r="D53" s="11" t="s">
        <v>5</v>
      </c>
      <c r="E53" s="38" t="s">
        <v>43</v>
      </c>
      <c r="F53" s="38" t="s">
        <v>43</v>
      </c>
      <c r="G53" s="39" t="s">
        <v>43</v>
      </c>
      <c r="H53" s="35"/>
      <c r="I53" s="35"/>
      <c r="J53" s="35"/>
    </row>
    <row r="54" spans="1:10" x14ac:dyDescent="0.2">
      <c r="A54" s="28">
        <v>49</v>
      </c>
      <c r="B54" s="35">
        <v>4</v>
      </c>
      <c r="C54" s="29" t="s">
        <v>456</v>
      </c>
      <c r="D54" s="11" t="s">
        <v>5</v>
      </c>
      <c r="E54" s="38" t="s">
        <v>43</v>
      </c>
      <c r="F54" s="38" t="s">
        <v>43</v>
      </c>
      <c r="G54" s="39" t="s">
        <v>43</v>
      </c>
      <c r="H54" s="35"/>
      <c r="I54" s="35"/>
      <c r="J54" s="35"/>
    </row>
    <row r="55" spans="1:10" x14ac:dyDescent="0.2">
      <c r="A55" s="28">
        <v>50</v>
      </c>
      <c r="B55" s="35">
        <v>4</v>
      </c>
      <c r="C55" s="29" t="s">
        <v>473</v>
      </c>
      <c r="D55" s="11" t="s">
        <v>5</v>
      </c>
      <c r="E55" s="38" t="s">
        <v>43</v>
      </c>
      <c r="F55" s="38" t="s">
        <v>43</v>
      </c>
      <c r="G55" s="39" t="s">
        <v>43</v>
      </c>
      <c r="H55" s="35"/>
      <c r="I55" s="35"/>
      <c r="J55" s="35"/>
    </row>
  </sheetData>
  <mergeCells count="3">
    <mergeCell ref="B3:C3"/>
    <mergeCell ref="H1:J2"/>
    <mergeCell ref="H3:J3"/>
  </mergeCells>
  <phoneticPr fontId="8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CE841-6D74-4E1E-BE97-CA2135FC7E77}">
  <dimension ref="A1:Q53"/>
  <sheetViews>
    <sheetView topLeftCell="A3" zoomScale="94" zoomScaleNormal="85" workbookViewId="0">
      <selection activeCell="H18" sqref="H18"/>
    </sheetView>
  </sheetViews>
  <sheetFormatPr baseColWidth="10" defaultColWidth="8.83203125" defaultRowHeight="15" x14ac:dyDescent="0.2"/>
  <cols>
    <col min="1" max="1" width="36.33203125" bestFit="1" customWidth="1"/>
    <col min="2" max="5" width="8.83203125" style="59"/>
    <col min="7" max="7" width="81.6640625" customWidth="1"/>
  </cols>
  <sheetData>
    <row r="1" spans="1:17" ht="19" x14ac:dyDescent="0.25">
      <c r="A1" s="5" t="s">
        <v>294</v>
      </c>
      <c r="B1" s="49"/>
      <c r="C1" s="49"/>
      <c r="D1" s="50"/>
      <c r="E1" s="50"/>
      <c r="F1" s="6"/>
      <c r="G1" s="2"/>
      <c r="H1" s="2"/>
      <c r="I1" s="2"/>
      <c r="J1" s="2"/>
      <c r="K1" s="10"/>
      <c r="L1" s="10"/>
      <c r="M1" s="6"/>
      <c r="N1" s="2"/>
      <c r="O1" s="2"/>
      <c r="P1" s="2"/>
      <c r="Q1" s="2"/>
    </row>
    <row r="2" spans="1:17" ht="19" x14ac:dyDescent="0.2">
      <c r="A2" s="10" t="s">
        <v>293</v>
      </c>
      <c r="B2" s="49"/>
      <c r="C2" s="49"/>
      <c r="D2" s="50"/>
      <c r="E2" s="50"/>
      <c r="F2" s="6"/>
      <c r="G2" s="2"/>
      <c r="H2" s="2"/>
      <c r="I2" s="2"/>
      <c r="J2" s="2"/>
      <c r="K2" s="10"/>
      <c r="L2" s="10"/>
      <c r="M2" s="6"/>
      <c r="N2" s="2"/>
      <c r="O2" s="2"/>
      <c r="P2" s="2"/>
      <c r="Q2" s="2"/>
    </row>
    <row r="3" spans="1:17" x14ac:dyDescent="0.2">
      <c r="A3" s="77" t="s">
        <v>339</v>
      </c>
      <c r="B3" s="71" t="s">
        <v>295</v>
      </c>
      <c r="C3" s="72"/>
      <c r="D3" s="71" t="s">
        <v>296</v>
      </c>
      <c r="E3" s="72"/>
      <c r="F3" s="71" t="s">
        <v>474</v>
      </c>
      <c r="G3" s="72"/>
    </row>
    <row r="4" spans="1:17" ht="17" thickBot="1" x14ac:dyDescent="0.25">
      <c r="A4" s="77"/>
      <c r="B4" s="61" t="s">
        <v>2</v>
      </c>
      <c r="C4" s="62" t="s">
        <v>341</v>
      </c>
      <c r="D4" s="61" t="s">
        <v>2</v>
      </c>
      <c r="E4" s="61" t="s">
        <v>341</v>
      </c>
      <c r="F4" s="79"/>
      <c r="G4" s="80"/>
    </row>
    <row r="5" spans="1:17" x14ac:dyDescent="0.2">
      <c r="A5" s="63" t="s">
        <v>338</v>
      </c>
      <c r="B5" s="57">
        <v>4</v>
      </c>
      <c r="C5" s="66">
        <v>1</v>
      </c>
      <c r="D5" s="57">
        <v>4</v>
      </c>
      <c r="E5" s="68">
        <v>103</v>
      </c>
      <c r="F5" s="81" t="s">
        <v>475</v>
      </c>
      <c r="G5" s="81"/>
    </row>
    <row r="6" spans="1:17" x14ac:dyDescent="0.2">
      <c r="A6" s="64" t="s">
        <v>350</v>
      </c>
      <c r="B6" s="58">
        <v>4</v>
      </c>
      <c r="C6" s="51">
        <v>201</v>
      </c>
      <c r="D6" s="58">
        <v>4</v>
      </c>
      <c r="E6" s="69">
        <v>250</v>
      </c>
      <c r="F6" s="81" t="s">
        <v>476</v>
      </c>
      <c r="G6" s="81"/>
    </row>
    <row r="7" spans="1:17" x14ac:dyDescent="0.2">
      <c r="A7" s="64" t="s">
        <v>351</v>
      </c>
      <c r="B7" s="58">
        <v>4</v>
      </c>
      <c r="C7" s="51">
        <v>301</v>
      </c>
      <c r="D7" s="58">
        <v>4</v>
      </c>
      <c r="E7" s="69">
        <v>350</v>
      </c>
      <c r="F7" s="81" t="s">
        <v>477</v>
      </c>
      <c r="G7" s="81"/>
    </row>
    <row r="8" spans="1:17" x14ac:dyDescent="0.2">
      <c r="A8" s="64" t="s">
        <v>352</v>
      </c>
      <c r="B8" s="58">
        <v>4</v>
      </c>
      <c r="C8" s="51">
        <v>401</v>
      </c>
      <c r="D8" s="58">
        <v>4</v>
      </c>
      <c r="E8" s="69">
        <v>450</v>
      </c>
      <c r="F8" s="78"/>
      <c r="G8" s="78"/>
    </row>
    <row r="9" spans="1:17" x14ac:dyDescent="0.2">
      <c r="A9" s="64" t="s">
        <v>353</v>
      </c>
      <c r="B9" s="58">
        <v>4</v>
      </c>
      <c r="C9" s="51">
        <v>501</v>
      </c>
      <c r="D9" s="58">
        <v>4</v>
      </c>
      <c r="E9" s="69">
        <v>550</v>
      </c>
      <c r="F9" s="78"/>
      <c r="G9" s="78"/>
    </row>
    <row r="10" spans="1:17" x14ac:dyDescent="0.2">
      <c r="A10" s="64" t="s">
        <v>354</v>
      </c>
      <c r="B10" s="58">
        <v>4</v>
      </c>
      <c r="C10" s="51">
        <v>601</v>
      </c>
      <c r="D10" s="58">
        <v>4</v>
      </c>
      <c r="E10" s="69">
        <v>650</v>
      </c>
      <c r="F10" s="78"/>
      <c r="G10" s="78"/>
    </row>
    <row r="11" spans="1:17" ht="16" thickBot="1" x14ac:dyDescent="0.25">
      <c r="A11" s="65" t="s">
        <v>355</v>
      </c>
      <c r="B11" s="55">
        <v>4</v>
      </c>
      <c r="C11" s="51">
        <v>701</v>
      </c>
      <c r="D11" s="55">
        <v>4</v>
      </c>
      <c r="E11" s="70">
        <v>750</v>
      </c>
      <c r="F11" s="78"/>
      <c r="G11" s="78"/>
    </row>
    <row r="12" spans="1:17" ht="16" thickBot="1" x14ac:dyDescent="0.25">
      <c r="A12" s="75" t="s">
        <v>337</v>
      </c>
      <c r="B12" s="76"/>
      <c r="C12" s="76"/>
      <c r="D12" s="76"/>
      <c r="E12" s="76"/>
      <c r="F12" s="75"/>
      <c r="G12" s="76"/>
      <c r="H12" s="44"/>
      <c r="I12" s="45"/>
      <c r="J12" s="44"/>
      <c r="K12" s="45"/>
      <c r="M12" s="43"/>
      <c r="N12" s="44"/>
      <c r="O12" s="45"/>
      <c r="P12" s="44"/>
      <c r="Q12" s="45"/>
    </row>
    <row r="13" spans="1:17" x14ac:dyDescent="0.2">
      <c r="A13" s="48" t="s">
        <v>317</v>
      </c>
      <c r="B13" s="53">
        <v>4</v>
      </c>
      <c r="C13" s="54">
        <v>1001</v>
      </c>
      <c r="D13" s="53">
        <v>4</v>
      </c>
      <c r="E13" s="68">
        <v>1020</v>
      </c>
      <c r="F13" s="78"/>
      <c r="G13" s="78"/>
      <c r="H13" s="44"/>
      <c r="I13" s="45"/>
      <c r="J13" s="44"/>
      <c r="K13" s="45"/>
      <c r="M13" s="43"/>
      <c r="N13" s="44"/>
      <c r="O13" s="45"/>
      <c r="P13" s="44"/>
      <c r="Q13" s="45"/>
    </row>
    <row r="14" spans="1:17" x14ac:dyDescent="0.2">
      <c r="A14" s="8" t="s">
        <v>318</v>
      </c>
      <c r="B14" s="52">
        <v>4</v>
      </c>
      <c r="C14" s="51">
        <v>1021</v>
      </c>
      <c r="D14" s="52">
        <v>4</v>
      </c>
      <c r="E14" s="69">
        <v>1040</v>
      </c>
      <c r="F14" s="78"/>
      <c r="G14" s="78"/>
      <c r="H14" s="44"/>
      <c r="I14" s="45"/>
      <c r="J14" s="44"/>
      <c r="K14" s="45"/>
      <c r="M14" s="43"/>
      <c r="N14" s="44"/>
      <c r="O14" s="45"/>
      <c r="P14" s="44"/>
      <c r="Q14" s="45"/>
    </row>
    <row r="15" spans="1:17" x14ac:dyDescent="0.2">
      <c r="A15" s="8" t="s">
        <v>319</v>
      </c>
      <c r="B15" s="52">
        <v>4</v>
      </c>
      <c r="C15" s="51">
        <v>1041</v>
      </c>
      <c r="D15" s="52">
        <v>4</v>
      </c>
      <c r="E15" s="69">
        <v>1060</v>
      </c>
      <c r="F15" s="78"/>
      <c r="G15" s="78"/>
      <c r="H15" s="44"/>
      <c r="I15" s="45"/>
      <c r="J15" s="44"/>
      <c r="K15" s="45"/>
      <c r="M15" s="43"/>
      <c r="N15" s="44"/>
      <c r="O15" s="45"/>
      <c r="P15" s="44"/>
      <c r="Q15" s="45"/>
    </row>
    <row r="16" spans="1:17" x14ac:dyDescent="0.2">
      <c r="A16" s="8" t="s">
        <v>320</v>
      </c>
      <c r="B16" s="52">
        <v>4</v>
      </c>
      <c r="C16" s="51">
        <v>1061</v>
      </c>
      <c r="D16" s="52">
        <v>4</v>
      </c>
      <c r="E16" s="69">
        <v>1080</v>
      </c>
      <c r="F16" s="78"/>
      <c r="G16" s="78"/>
      <c r="H16" s="44"/>
      <c r="I16" s="45"/>
      <c r="J16" s="44"/>
      <c r="K16" s="45"/>
      <c r="M16" s="43"/>
      <c r="N16" s="44"/>
      <c r="O16" s="45"/>
      <c r="P16" s="44"/>
      <c r="Q16" s="45"/>
    </row>
    <row r="17" spans="1:17" x14ac:dyDescent="0.2">
      <c r="A17" s="8" t="s">
        <v>321</v>
      </c>
      <c r="B17" s="52">
        <v>4</v>
      </c>
      <c r="C17" s="51">
        <v>1081</v>
      </c>
      <c r="D17" s="52">
        <v>4</v>
      </c>
      <c r="E17" s="69">
        <v>1100</v>
      </c>
      <c r="F17" s="78"/>
      <c r="G17" s="78"/>
      <c r="H17" s="44"/>
      <c r="I17" s="45"/>
      <c r="J17" s="44"/>
      <c r="K17" s="45"/>
      <c r="M17" s="43"/>
      <c r="N17" s="44"/>
      <c r="O17" s="45"/>
      <c r="P17" s="44"/>
      <c r="Q17" s="45"/>
    </row>
    <row r="18" spans="1:17" x14ac:dyDescent="0.2">
      <c r="A18" s="8" t="s">
        <v>322</v>
      </c>
      <c r="B18" s="52">
        <v>4</v>
      </c>
      <c r="C18" s="51">
        <v>1101</v>
      </c>
      <c r="D18" s="52">
        <v>4</v>
      </c>
      <c r="E18" s="69">
        <v>1120</v>
      </c>
      <c r="F18" s="78"/>
      <c r="G18" s="78"/>
      <c r="H18" s="44"/>
      <c r="I18" s="45"/>
      <c r="J18" s="44"/>
      <c r="K18" s="45"/>
      <c r="M18" s="43"/>
      <c r="N18" s="44"/>
      <c r="O18" s="45"/>
      <c r="P18" s="44"/>
      <c r="Q18" s="45"/>
    </row>
    <row r="19" spans="1:17" x14ac:dyDescent="0.2">
      <c r="A19" s="8" t="s">
        <v>323</v>
      </c>
      <c r="B19" s="52">
        <v>4</v>
      </c>
      <c r="C19" s="51">
        <v>1121</v>
      </c>
      <c r="D19" s="52">
        <v>4</v>
      </c>
      <c r="E19" s="69">
        <v>1140</v>
      </c>
      <c r="F19" s="78"/>
      <c r="G19" s="78"/>
      <c r="H19" s="44"/>
      <c r="I19" s="45"/>
      <c r="J19" s="44"/>
      <c r="K19" s="45"/>
      <c r="M19" s="43"/>
      <c r="N19" s="44"/>
      <c r="O19" s="45"/>
      <c r="P19" s="44"/>
      <c r="Q19" s="45"/>
    </row>
    <row r="20" spans="1:17" x14ac:dyDescent="0.2">
      <c r="A20" s="8" t="s">
        <v>324</v>
      </c>
      <c r="B20" s="52">
        <v>4</v>
      </c>
      <c r="C20" s="51">
        <v>1141</v>
      </c>
      <c r="D20" s="52">
        <v>4</v>
      </c>
      <c r="E20" s="69">
        <v>1160</v>
      </c>
      <c r="F20" s="78"/>
      <c r="G20" s="78"/>
      <c r="H20" s="44"/>
      <c r="I20" s="45"/>
      <c r="J20" s="44"/>
      <c r="K20" s="45"/>
      <c r="M20" s="43"/>
      <c r="N20" s="44"/>
      <c r="O20" s="45"/>
      <c r="P20" s="44"/>
      <c r="Q20" s="45"/>
    </row>
    <row r="21" spans="1:17" x14ac:dyDescent="0.2">
      <c r="A21" s="8" t="s">
        <v>325</v>
      </c>
      <c r="B21" s="52">
        <v>4</v>
      </c>
      <c r="C21" s="51">
        <v>1161</v>
      </c>
      <c r="D21" s="52">
        <v>4</v>
      </c>
      <c r="E21" s="69">
        <v>1180</v>
      </c>
      <c r="F21" s="78"/>
      <c r="G21" s="78"/>
      <c r="H21" s="44"/>
      <c r="I21" s="45"/>
      <c r="J21" s="44"/>
      <c r="K21" s="45"/>
      <c r="M21" s="43"/>
      <c r="N21" s="44"/>
      <c r="O21" s="45"/>
      <c r="P21" s="44"/>
      <c r="Q21" s="45"/>
    </row>
    <row r="22" spans="1:17" x14ac:dyDescent="0.2">
      <c r="A22" s="8" t="s">
        <v>326</v>
      </c>
      <c r="B22" s="52">
        <v>4</v>
      </c>
      <c r="C22" s="51">
        <v>1181</v>
      </c>
      <c r="D22" s="52">
        <v>4</v>
      </c>
      <c r="E22" s="69">
        <v>1200</v>
      </c>
      <c r="F22" s="78"/>
      <c r="G22" s="78"/>
      <c r="H22" s="44"/>
      <c r="I22" s="45"/>
      <c r="J22" s="44"/>
      <c r="K22" s="45"/>
      <c r="M22" s="43"/>
      <c r="N22" s="44"/>
      <c r="O22" s="45"/>
      <c r="P22" s="44"/>
      <c r="Q22" s="45"/>
    </row>
    <row r="23" spans="1:17" x14ac:dyDescent="0.2">
      <c r="A23" s="8" t="s">
        <v>327</v>
      </c>
      <c r="B23" s="52">
        <v>4</v>
      </c>
      <c r="C23" s="51">
        <v>1201</v>
      </c>
      <c r="D23" s="52">
        <v>4</v>
      </c>
      <c r="E23" s="69">
        <v>1220</v>
      </c>
      <c r="F23" s="78"/>
      <c r="G23" s="78"/>
      <c r="H23" s="44"/>
      <c r="I23" s="45"/>
      <c r="J23" s="44"/>
      <c r="K23" s="45"/>
      <c r="M23" s="43"/>
      <c r="N23" s="44"/>
      <c r="O23" s="45"/>
      <c r="P23" s="44"/>
      <c r="Q23" s="45"/>
    </row>
    <row r="24" spans="1:17" x14ac:dyDescent="0.2">
      <c r="A24" s="8" t="s">
        <v>328</v>
      </c>
      <c r="B24" s="52">
        <v>4</v>
      </c>
      <c r="C24" s="51">
        <v>1221</v>
      </c>
      <c r="D24" s="52">
        <v>4</v>
      </c>
      <c r="E24" s="69">
        <v>1240</v>
      </c>
      <c r="F24" s="78"/>
      <c r="G24" s="78"/>
      <c r="H24" s="44"/>
      <c r="I24" s="45"/>
      <c r="J24" s="44"/>
      <c r="K24" s="45"/>
      <c r="M24" s="43"/>
      <c r="N24" s="44"/>
      <c r="O24" s="45"/>
      <c r="P24" s="44"/>
      <c r="Q24" s="45"/>
    </row>
    <row r="25" spans="1:17" x14ac:dyDescent="0.2">
      <c r="A25" s="8" t="s">
        <v>329</v>
      </c>
      <c r="B25" s="52">
        <v>4</v>
      </c>
      <c r="C25" s="51">
        <v>1241</v>
      </c>
      <c r="D25" s="52">
        <v>4</v>
      </c>
      <c r="E25" s="69">
        <v>1260</v>
      </c>
      <c r="F25" s="78"/>
      <c r="G25" s="78"/>
      <c r="H25" s="44"/>
      <c r="I25" s="45"/>
      <c r="J25" s="44"/>
      <c r="K25" s="45"/>
      <c r="M25" s="43"/>
      <c r="N25" s="44"/>
      <c r="O25" s="45"/>
      <c r="P25" s="44"/>
      <c r="Q25" s="45"/>
    </row>
    <row r="26" spans="1:17" x14ac:dyDescent="0.2">
      <c r="A26" s="8" t="s">
        <v>330</v>
      </c>
      <c r="B26" s="52">
        <v>4</v>
      </c>
      <c r="C26" s="51">
        <v>1261</v>
      </c>
      <c r="D26" s="52">
        <v>4</v>
      </c>
      <c r="E26" s="69">
        <v>1280</v>
      </c>
      <c r="F26" s="78"/>
      <c r="G26" s="78"/>
      <c r="H26" s="44"/>
      <c r="I26" s="45"/>
      <c r="J26" s="44"/>
      <c r="K26" s="45"/>
      <c r="M26" s="43"/>
      <c r="N26" s="44"/>
      <c r="O26" s="45"/>
      <c r="P26" s="44"/>
      <c r="Q26" s="45"/>
    </row>
    <row r="27" spans="1:17" x14ac:dyDescent="0.2">
      <c r="A27" s="8" t="s">
        <v>331</v>
      </c>
      <c r="B27" s="52">
        <v>4</v>
      </c>
      <c r="C27" s="51">
        <v>1281</v>
      </c>
      <c r="D27" s="52">
        <v>4</v>
      </c>
      <c r="E27" s="69">
        <v>1300</v>
      </c>
      <c r="F27" s="78"/>
      <c r="G27" s="78"/>
      <c r="H27" s="44"/>
      <c r="I27" s="45"/>
      <c r="J27" s="44"/>
      <c r="K27" s="45"/>
      <c r="M27" s="43"/>
      <c r="N27" s="44"/>
      <c r="O27" s="45"/>
      <c r="P27" s="44"/>
      <c r="Q27" s="45"/>
    </row>
    <row r="28" spans="1:17" x14ac:dyDescent="0.2">
      <c r="A28" s="8" t="s">
        <v>332</v>
      </c>
      <c r="B28" s="52">
        <v>4</v>
      </c>
      <c r="C28" s="51">
        <v>1301</v>
      </c>
      <c r="D28" s="52">
        <v>4</v>
      </c>
      <c r="E28" s="69">
        <v>1320</v>
      </c>
      <c r="F28" s="78"/>
      <c r="G28" s="78"/>
      <c r="H28" s="44"/>
      <c r="I28" s="45"/>
      <c r="J28" s="44"/>
      <c r="K28" s="45"/>
      <c r="M28" s="43"/>
      <c r="N28" s="44"/>
      <c r="O28" s="45"/>
      <c r="P28" s="44"/>
      <c r="Q28" s="45"/>
    </row>
    <row r="29" spans="1:17" x14ac:dyDescent="0.2">
      <c r="A29" s="8" t="s">
        <v>333</v>
      </c>
      <c r="B29" s="52">
        <v>4</v>
      </c>
      <c r="C29" s="51">
        <v>1321</v>
      </c>
      <c r="D29" s="52">
        <v>4</v>
      </c>
      <c r="E29" s="69">
        <v>1340</v>
      </c>
      <c r="F29" s="78"/>
      <c r="G29" s="78"/>
      <c r="H29" s="44"/>
      <c r="I29" s="45"/>
      <c r="J29" s="44"/>
      <c r="K29" s="45"/>
      <c r="M29" s="43"/>
      <c r="N29" s="44"/>
      <c r="O29" s="45"/>
      <c r="P29" s="44"/>
      <c r="Q29" s="45"/>
    </row>
    <row r="30" spans="1:17" x14ac:dyDescent="0.2">
      <c r="A30" s="8" t="s">
        <v>334</v>
      </c>
      <c r="B30" s="52">
        <v>4</v>
      </c>
      <c r="C30" s="51">
        <v>1341</v>
      </c>
      <c r="D30" s="52">
        <v>4</v>
      </c>
      <c r="E30" s="69">
        <v>1360</v>
      </c>
      <c r="F30" s="78"/>
      <c r="G30" s="78"/>
      <c r="H30" s="44"/>
      <c r="I30" s="45"/>
      <c r="J30" s="44"/>
      <c r="K30" s="45"/>
      <c r="M30" s="43"/>
      <c r="N30" s="44"/>
      <c r="O30" s="45"/>
      <c r="P30" s="44"/>
      <c r="Q30" s="45"/>
    </row>
    <row r="31" spans="1:17" x14ac:dyDescent="0.2">
      <c r="A31" s="8" t="s">
        <v>335</v>
      </c>
      <c r="B31" s="52">
        <v>4</v>
      </c>
      <c r="C31" s="51">
        <v>1361</v>
      </c>
      <c r="D31" s="52">
        <v>4</v>
      </c>
      <c r="E31" s="69">
        <v>1380</v>
      </c>
      <c r="F31" s="78"/>
      <c r="G31" s="78"/>
      <c r="H31" s="44"/>
      <c r="I31" s="45"/>
      <c r="J31" s="44"/>
      <c r="K31" s="45"/>
      <c r="M31" s="43"/>
      <c r="N31" s="44"/>
      <c r="O31" s="45"/>
      <c r="P31" s="44"/>
      <c r="Q31" s="45"/>
    </row>
    <row r="32" spans="1:17" ht="16" thickBot="1" x14ac:dyDescent="0.25">
      <c r="A32" s="9" t="s">
        <v>336</v>
      </c>
      <c r="B32" s="55">
        <v>4</v>
      </c>
      <c r="C32" s="56">
        <v>1381</v>
      </c>
      <c r="D32" s="55">
        <v>4</v>
      </c>
      <c r="E32" s="70">
        <v>1400</v>
      </c>
      <c r="F32" s="78"/>
      <c r="G32" s="78"/>
    </row>
    <row r="33" spans="1:7" ht="16" thickBot="1" x14ac:dyDescent="0.25">
      <c r="A33" s="73" t="s">
        <v>470</v>
      </c>
      <c r="B33" s="74"/>
      <c r="C33" s="74"/>
      <c r="D33" s="74"/>
      <c r="E33" s="74"/>
      <c r="F33" s="82" t="s">
        <v>478</v>
      </c>
      <c r="G33" s="83"/>
    </row>
    <row r="34" spans="1:7" x14ac:dyDescent="0.2">
      <c r="A34" s="48" t="s">
        <v>297</v>
      </c>
      <c r="B34" s="57">
        <v>4</v>
      </c>
      <c r="C34" s="54">
        <v>10001</v>
      </c>
      <c r="D34" s="57">
        <v>4</v>
      </c>
      <c r="E34" s="68">
        <v>10100</v>
      </c>
      <c r="F34" s="78"/>
      <c r="G34" s="78"/>
    </row>
    <row r="35" spans="1:7" x14ac:dyDescent="0.2">
      <c r="A35" s="8" t="s">
        <v>298</v>
      </c>
      <c r="B35" s="58">
        <v>4</v>
      </c>
      <c r="C35" s="51">
        <v>10101</v>
      </c>
      <c r="D35" s="58">
        <v>4</v>
      </c>
      <c r="E35" s="69">
        <v>10200</v>
      </c>
      <c r="F35" s="78"/>
      <c r="G35" s="78"/>
    </row>
    <row r="36" spans="1:7" x14ac:dyDescent="0.2">
      <c r="A36" s="8" t="s">
        <v>299</v>
      </c>
      <c r="B36" s="58">
        <v>4</v>
      </c>
      <c r="C36" s="51">
        <v>10201</v>
      </c>
      <c r="D36" s="58">
        <v>4</v>
      </c>
      <c r="E36" s="69">
        <v>10300</v>
      </c>
      <c r="F36" s="78"/>
      <c r="G36" s="78"/>
    </row>
    <row r="37" spans="1:7" x14ac:dyDescent="0.2">
      <c r="A37" s="8" t="s">
        <v>300</v>
      </c>
      <c r="B37" s="58">
        <v>4</v>
      </c>
      <c r="C37" s="51">
        <v>10301</v>
      </c>
      <c r="D37" s="58">
        <v>4</v>
      </c>
      <c r="E37" s="69">
        <v>10400</v>
      </c>
      <c r="F37" s="78"/>
      <c r="G37" s="78"/>
    </row>
    <row r="38" spans="1:7" x14ac:dyDescent="0.2">
      <c r="A38" s="8" t="s">
        <v>301</v>
      </c>
      <c r="B38" s="58">
        <v>4</v>
      </c>
      <c r="C38" s="51">
        <v>10401</v>
      </c>
      <c r="D38" s="58">
        <v>4</v>
      </c>
      <c r="E38" s="69">
        <v>10500</v>
      </c>
      <c r="F38" s="78"/>
      <c r="G38" s="78"/>
    </row>
    <row r="39" spans="1:7" x14ac:dyDescent="0.2">
      <c r="A39" s="8" t="s">
        <v>302</v>
      </c>
      <c r="B39" s="58">
        <v>4</v>
      </c>
      <c r="C39" s="51">
        <v>10501</v>
      </c>
      <c r="D39" s="58">
        <v>4</v>
      </c>
      <c r="E39" s="69">
        <v>10600</v>
      </c>
      <c r="F39" s="78"/>
      <c r="G39" s="78"/>
    </row>
    <row r="40" spans="1:7" x14ac:dyDescent="0.2">
      <c r="A40" s="8" t="s">
        <v>303</v>
      </c>
      <c r="B40" s="58">
        <v>4</v>
      </c>
      <c r="C40" s="51">
        <v>10601</v>
      </c>
      <c r="D40" s="58">
        <v>4</v>
      </c>
      <c r="E40" s="69">
        <v>10700</v>
      </c>
      <c r="F40" s="78"/>
      <c r="G40" s="78"/>
    </row>
    <row r="41" spans="1:7" x14ac:dyDescent="0.2">
      <c r="A41" s="8" t="s">
        <v>304</v>
      </c>
      <c r="B41" s="58">
        <v>4</v>
      </c>
      <c r="C41" s="51">
        <v>10701</v>
      </c>
      <c r="D41" s="58">
        <v>4</v>
      </c>
      <c r="E41" s="69">
        <v>10800</v>
      </c>
      <c r="F41" s="78"/>
      <c r="G41" s="78"/>
    </row>
    <row r="42" spans="1:7" x14ac:dyDescent="0.2">
      <c r="A42" s="8" t="s">
        <v>305</v>
      </c>
      <c r="B42" s="58">
        <v>4</v>
      </c>
      <c r="C42" s="51">
        <v>10801</v>
      </c>
      <c r="D42" s="58">
        <v>4</v>
      </c>
      <c r="E42" s="69">
        <v>10900</v>
      </c>
      <c r="F42" s="78"/>
      <c r="G42" s="78"/>
    </row>
    <row r="43" spans="1:7" x14ac:dyDescent="0.2">
      <c r="A43" s="8" t="s">
        <v>306</v>
      </c>
      <c r="B43" s="58">
        <v>4</v>
      </c>
      <c r="C43" s="51">
        <v>10901</v>
      </c>
      <c r="D43" s="58">
        <v>4</v>
      </c>
      <c r="E43" s="69">
        <v>11000</v>
      </c>
      <c r="F43" s="78"/>
      <c r="G43" s="78"/>
    </row>
    <row r="44" spans="1:7" x14ac:dyDescent="0.2">
      <c r="A44" s="8" t="s">
        <v>307</v>
      </c>
      <c r="B44" s="58">
        <v>4</v>
      </c>
      <c r="C44" s="51">
        <v>11001</v>
      </c>
      <c r="D44" s="58">
        <v>4</v>
      </c>
      <c r="E44" s="69">
        <v>11100</v>
      </c>
      <c r="F44" s="78"/>
      <c r="G44" s="78"/>
    </row>
    <row r="45" spans="1:7" x14ac:dyDescent="0.2">
      <c r="A45" s="8" t="s">
        <v>308</v>
      </c>
      <c r="B45" s="58">
        <v>4</v>
      </c>
      <c r="C45" s="51">
        <v>11101</v>
      </c>
      <c r="D45" s="58">
        <v>4</v>
      </c>
      <c r="E45" s="69">
        <v>11200</v>
      </c>
      <c r="F45" s="78"/>
      <c r="G45" s="78"/>
    </row>
    <row r="46" spans="1:7" x14ac:dyDescent="0.2">
      <c r="A46" s="8" t="s">
        <v>309</v>
      </c>
      <c r="B46" s="58">
        <v>4</v>
      </c>
      <c r="C46" s="51">
        <v>11201</v>
      </c>
      <c r="D46" s="58">
        <v>4</v>
      </c>
      <c r="E46" s="69">
        <v>11300</v>
      </c>
      <c r="F46" s="78"/>
      <c r="G46" s="78"/>
    </row>
    <row r="47" spans="1:7" x14ac:dyDescent="0.2">
      <c r="A47" s="8" t="s">
        <v>310</v>
      </c>
      <c r="B47" s="58">
        <v>4</v>
      </c>
      <c r="C47" s="51">
        <v>11301</v>
      </c>
      <c r="D47" s="58">
        <v>4</v>
      </c>
      <c r="E47" s="69">
        <v>11400</v>
      </c>
      <c r="F47" s="78"/>
      <c r="G47" s="78"/>
    </row>
    <row r="48" spans="1:7" x14ac:dyDescent="0.2">
      <c r="A48" s="8" t="s">
        <v>311</v>
      </c>
      <c r="B48" s="58">
        <v>4</v>
      </c>
      <c r="C48" s="51">
        <v>11401</v>
      </c>
      <c r="D48" s="58">
        <v>4</v>
      </c>
      <c r="E48" s="69">
        <v>11500</v>
      </c>
      <c r="F48" s="78"/>
      <c r="G48" s="78"/>
    </row>
    <row r="49" spans="1:7" x14ac:dyDescent="0.2">
      <c r="A49" s="8" t="s">
        <v>312</v>
      </c>
      <c r="B49" s="58">
        <v>4</v>
      </c>
      <c r="C49" s="51">
        <v>11501</v>
      </c>
      <c r="D49" s="58">
        <v>4</v>
      </c>
      <c r="E49" s="69">
        <v>11600</v>
      </c>
      <c r="F49" s="78"/>
      <c r="G49" s="78"/>
    </row>
    <row r="50" spans="1:7" x14ac:dyDescent="0.2">
      <c r="A50" s="8" t="s">
        <v>313</v>
      </c>
      <c r="B50" s="58">
        <v>4</v>
      </c>
      <c r="C50" s="51">
        <v>11601</v>
      </c>
      <c r="D50" s="58">
        <v>4</v>
      </c>
      <c r="E50" s="69">
        <v>11700</v>
      </c>
      <c r="F50" s="78"/>
      <c r="G50" s="78"/>
    </row>
    <row r="51" spans="1:7" x14ac:dyDescent="0.2">
      <c r="A51" s="8" t="s">
        <v>314</v>
      </c>
      <c r="B51" s="58">
        <v>4</v>
      </c>
      <c r="C51" s="51">
        <v>11701</v>
      </c>
      <c r="D51" s="58">
        <v>4</v>
      </c>
      <c r="E51" s="69">
        <v>11800</v>
      </c>
      <c r="F51" s="78"/>
      <c r="G51" s="78"/>
    </row>
    <row r="52" spans="1:7" x14ac:dyDescent="0.2">
      <c r="A52" s="8" t="s">
        <v>315</v>
      </c>
      <c r="B52" s="58">
        <v>4</v>
      </c>
      <c r="C52" s="51">
        <v>11801</v>
      </c>
      <c r="D52" s="58">
        <v>4</v>
      </c>
      <c r="E52" s="69">
        <v>11900</v>
      </c>
      <c r="F52" s="78"/>
      <c r="G52" s="78"/>
    </row>
    <row r="53" spans="1:7" ht="16" thickBot="1" x14ac:dyDescent="0.25">
      <c r="A53" s="9" t="s">
        <v>316</v>
      </c>
      <c r="B53" s="55">
        <v>4</v>
      </c>
      <c r="C53" s="56">
        <v>11901</v>
      </c>
      <c r="D53" s="55">
        <v>4</v>
      </c>
      <c r="E53" s="70">
        <v>12000</v>
      </c>
      <c r="F53" s="78"/>
      <c r="G53" s="78"/>
    </row>
  </sheetData>
  <sortState xmlns:xlrd2="http://schemas.microsoft.com/office/spreadsheetml/2017/richdata2" ref="G12:K31">
    <sortCondition ref="I12:I31"/>
  </sortState>
  <mergeCells count="56">
    <mergeCell ref="F53:G53"/>
    <mergeCell ref="F48:G48"/>
    <mergeCell ref="F49:G49"/>
    <mergeCell ref="F50:G50"/>
    <mergeCell ref="F51:G51"/>
    <mergeCell ref="F52:G52"/>
    <mergeCell ref="F43:G43"/>
    <mergeCell ref="F44:G44"/>
    <mergeCell ref="F45:G45"/>
    <mergeCell ref="F46:G46"/>
    <mergeCell ref="F47:G47"/>
    <mergeCell ref="F38:G38"/>
    <mergeCell ref="F39:G39"/>
    <mergeCell ref="F40:G40"/>
    <mergeCell ref="F41:G41"/>
    <mergeCell ref="F42:G42"/>
    <mergeCell ref="F33:G33"/>
    <mergeCell ref="F34:G34"/>
    <mergeCell ref="F35:G35"/>
    <mergeCell ref="F36:G36"/>
    <mergeCell ref="F37:G37"/>
    <mergeCell ref="F28:G28"/>
    <mergeCell ref="F29:G29"/>
    <mergeCell ref="F30:G30"/>
    <mergeCell ref="F31:G31"/>
    <mergeCell ref="F32:G32"/>
    <mergeCell ref="F23:G23"/>
    <mergeCell ref="F24:G24"/>
    <mergeCell ref="F25:G25"/>
    <mergeCell ref="F26:G26"/>
    <mergeCell ref="F27:G27"/>
    <mergeCell ref="F18:G18"/>
    <mergeCell ref="F19:G19"/>
    <mergeCell ref="F20:G20"/>
    <mergeCell ref="F21:G21"/>
    <mergeCell ref="F22:G22"/>
    <mergeCell ref="F3:G3"/>
    <mergeCell ref="F4:G4"/>
    <mergeCell ref="F5:G5"/>
    <mergeCell ref="F6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B3:C3"/>
    <mergeCell ref="D3:E3"/>
    <mergeCell ref="A33:E33"/>
    <mergeCell ref="A12:E12"/>
    <mergeCell ref="A3:A4"/>
  </mergeCells>
  <phoneticPr fontId="8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4d60645-83fa-4951-b1ab-c176f6fec4b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1534E009956A43962E5B1617D3129F" ma:contentTypeVersion="10" ma:contentTypeDescription="Create a new document." ma:contentTypeScope="" ma:versionID="339c66bb7da188efe8f0120774496c1c">
  <xsd:schema xmlns:xsd="http://www.w3.org/2001/XMLSchema" xmlns:xs="http://www.w3.org/2001/XMLSchema" xmlns:p="http://schemas.microsoft.com/office/2006/metadata/properties" xmlns:ns2="64d60645-83fa-4951-b1ab-c176f6fec4be" targetNamespace="http://schemas.microsoft.com/office/2006/metadata/properties" ma:root="true" ma:fieldsID="1e5990726fa62d28ea347d25b6651d8a" ns2:_="">
    <xsd:import namespace="64d60645-83fa-4951-b1ab-c176f6fec4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d60645-83fa-4951-b1ab-c176f6fec4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d51d9315-1ea2-4edb-b356-0e9d636f7a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8A4D94F-8879-4297-89DC-ACF260E4B090}">
  <ds:schemaRefs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infopath/2007/PartnerControls"/>
    <ds:schemaRef ds:uri="http://purl.org/dc/dcmitype/"/>
    <ds:schemaRef ds:uri="http://www.w3.org/XML/1998/namespace"/>
    <ds:schemaRef ds:uri="http://schemas.microsoft.com/office/2006/documentManagement/types"/>
    <ds:schemaRef ds:uri="64d60645-83fa-4951-b1ab-c176f6fec4be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691D134-F496-452B-B1EE-C216DE81922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F8DF67-8193-47C4-A85F-E687787417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d60645-83fa-4951-b1ab-c176f6fec4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Summary SBMS Registers</vt:lpstr>
      <vt:lpstr>Detailed SBMS Registers</vt:lpstr>
      <vt:lpstr>System Summary Registers</vt:lpstr>
      <vt:lpstr>SwitchDin Rack Registers</vt:lpstr>
      <vt:lpstr>MSM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Chan</dc:creator>
  <cp:lastModifiedBy>Brandon Masion</cp:lastModifiedBy>
  <dcterms:created xsi:type="dcterms:W3CDTF">2020-07-31T07:02:09Z</dcterms:created>
  <dcterms:modified xsi:type="dcterms:W3CDTF">2024-05-13T01:56:18Z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0x0101009C1534E009956A43962E5B1617D3129F</vt:lpwstr>
  </property>
  <property fmtid="{D5CDD505-2E9C-101B-9397-08002B2CF9AE}" pid="3" name="MediaServiceImageTags">
    <vt:lpwstr/>
  </property>
</Properties>
</file>